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6" activeTab="9"/>
  </bookViews>
  <sheets>
    <sheet name="财政拨款收支总表" sheetId="1" r:id="rId1"/>
    <sheet name="一般公共预算支出" sheetId="2" r:id="rId2"/>
    <sheet name="一般公共预算基本支出" sheetId="3" r:id="rId3"/>
    <sheet name="财拨三公经费支出预算表" sheetId="4" r:id="rId4"/>
    <sheet name="政府性基金支出预算表" sheetId="5" r:id="rId5"/>
    <sheet name="国有资本经营支出预算表" sheetId="6" r:id="rId6"/>
    <sheet name="部门收支总表" sheetId="7" r:id="rId7"/>
    <sheet name="部门收入总表" sheetId="8" r:id="rId8"/>
    <sheet name="部门支出功能科目" sheetId="9" r:id="rId9"/>
    <sheet name="部门支出部门经济分类" sheetId="10" r:id="rId10"/>
    <sheet name="部门支出政府经济分类" sheetId="11" r:id="rId11"/>
    <sheet name="工资福利" sheetId="12" r:id="rId12"/>
    <sheet name="对个人家庭补助" sheetId="13" r:id="rId13"/>
    <sheet name="公用经费" sheetId="14" r:id="rId14"/>
    <sheet name="人员类项目和公用经费预算资金来源表" sheetId="15" r:id="rId15"/>
    <sheet name="其他运转类和特定目标类项目支出预算资金来源表" sheetId="16" r:id="rId16"/>
    <sheet name="政府采购预算表" sheetId="17" r:id="rId17"/>
    <sheet name="政府购买服务预算表" sheetId="18" r:id="rId18"/>
    <sheet name="资产配置预算表" sheetId="19" r:id="rId19"/>
  </sheets>
  <definedNames/>
  <calcPr fullCalcOnLoad="1"/>
</workbook>
</file>

<file path=xl/sharedStrings.xml><?xml version="1.0" encoding="utf-8"?>
<sst xmlns="http://schemas.openxmlformats.org/spreadsheetml/2006/main" count="1125" uniqueCount="402">
  <si>
    <t>财政拨款收支预算总表</t>
  </si>
  <si>
    <t>预算01表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</si>
  <si>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</si>
  <si>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</si>
  <si>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</si>
  <si>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</si>
  <si>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</si>
  <si>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</si>
  <si>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</si>
  <si>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</si>
  <si>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</si>
  <si>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</si>
  <si>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</si>
  <si>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</si>
  <si>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</si>
  <si>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</si>
  <si>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</si>
  <si>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</si>
  <si>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</si>
  <si>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</si>
  <si>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</si>
  <si>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</si>
  <si>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</si>
  <si>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</si>
  <si>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</si>
  <si>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</si>
  <si>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</si>
  <si>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</si>
  <si>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</si>
  <si>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</si>
  <si>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</si>
  <si>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</si>
  <si>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</si>
  <si>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</si>
  <si>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</si>
  <si>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</si>
  <si>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</si>
  <si>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</si>
  <si>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</si>
  <si>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</si>
  <si>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</si>
  <si>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</si>
  <si>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</si>
  <si>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</si>
  <si>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</si>
  <si>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</si>
  <si>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</si>
  <si>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</si>
  <si>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</si>
  <si>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</si>
  <si>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</si>
  <si>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</si>
  <si>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</si>
  <si>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</si>
  <si>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</si>
  <si>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</si>
  <si>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</si>
  <si>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</si>
  <si>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</si>
  <si>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</si>
  <si>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</si>
  <si>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234抗疫特别国债安排的支出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</si>
  <si>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</si>
  <si>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</si>
  <si>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</si>
  <si>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</si>
  <si>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</si>
  <si>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</si>
  <si>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</si>
  <si>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</si>
  <si>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</si>
  <si>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</si>
  <si>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t>预算02表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</si>
  <si>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</si>
  <si>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</si>
  <si>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</si>
  <si>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</si>
  <si>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</si>
  <si>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</si>
  <si>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</si>
  <si>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</si>
  <si>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</si>
  <si>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</si>
  <si>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</si>
  <si>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</si>
  <si>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005</t>
  </si>
  <si>
    <t>　中共神农架林区纪律检查委员会</t>
  </si>
  <si>
    <t>2011101</t>
  </si>
  <si>
    <t>行政运行</t>
  </si>
  <si>
    <t>　　005001</t>
  </si>
  <si>
    <t>　　中共神农架林区纪律检查委员会本级</t>
  </si>
  <si>
    <t>2011104</t>
  </si>
  <si>
    <t>大案要案查处</t>
  </si>
  <si>
    <t>2011106</t>
  </si>
  <si>
    <t>巡视工作</t>
  </si>
  <si>
    <t>2080505</t>
  </si>
  <si>
    <t>机关事业单位基本养老保险缴费支出</t>
  </si>
  <si>
    <t>2101101</t>
  </si>
  <si>
    <t>行政单位医疗</t>
  </si>
  <si>
    <t>2210201</t>
  </si>
  <si>
    <t>住房公积金</t>
  </si>
  <si>
    <t>2210203</t>
  </si>
  <si>
    <t>购房补贴</t>
  </si>
  <si>
    <t>一般公共预算基本支出表</t>
  </si>
  <si>
    <t>预算03表</t>
  </si>
  <si>
    <t>经济科目编码</t>
  </si>
  <si>
    <t>经济科目名称</t>
  </si>
  <si>
    <t>基本支出</t>
  </si>
  <si>
    <t>小计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</si>
  <si>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</si>
  <si>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</si>
  <si>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</si>
  <si>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</si>
  <si>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</si>
  <si>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</si>
  <si>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</si>
  <si>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</si>
  <si>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</si>
  <si>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</si>
  <si>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</si>
  <si>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</si>
  <si>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30113</t>
  </si>
  <si>
    <t>30199</t>
  </si>
  <si>
    <t>其他工资福利支出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</si>
  <si>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</si>
  <si>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</si>
  <si>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</si>
  <si>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</si>
  <si>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</si>
  <si>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</si>
  <si>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</si>
  <si>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</si>
  <si>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</si>
  <si>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</si>
  <si>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</si>
  <si>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</si>
  <si>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</si>
  <si>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</si>
  <si>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</si>
  <si>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</si>
  <si>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</si>
  <si>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</si>
  <si>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</si>
  <si>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</si>
  <si>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</si>
  <si>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</si>
  <si>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</si>
  <si>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</si>
  <si>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</si>
  <si>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</si>
  <si>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</si>
  <si>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</si>
  <si>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</si>
  <si>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</si>
  <si>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</si>
  <si>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</si>
  <si>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</si>
  <si>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</si>
  <si>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</si>
  <si>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</si>
  <si>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</si>
  <si>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</si>
  <si>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</si>
  <si>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</si>
  <si>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</si>
  <si>
    <t>政府性基金预算支出表</t>
  </si>
  <si>
    <t>预算05表</t>
  </si>
  <si>
    <t>国有资本经营预算支出表</t>
  </si>
  <si>
    <t>预算06表</t>
  </si>
  <si>
    <t>部门收支总表</t>
  </si>
  <si>
    <t>预算07表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</si>
  <si>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</si>
  <si>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</si>
  <si>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</si>
  <si>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</si>
  <si>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</si>
  <si>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</si>
  <si>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</si>
  <si>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</si>
  <si>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</si>
  <si>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</si>
  <si>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</si>
  <si>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</si>
  <si>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</si>
  <si>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</si>
  <si>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</si>
  <si>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</si>
  <si>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</si>
  <si>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部门收入总表</t>
  </si>
  <si>
    <t>预算08表</t>
  </si>
  <si>
    <t>单位:万元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</si>
  <si>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</si>
  <si>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</si>
  <si>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</si>
  <si>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</si>
  <si>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</si>
  <si>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</si>
  <si>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</si>
  <si>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</si>
  <si>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</si>
  <si>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</si>
  <si>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单位资金</t>
  </si>
  <si>
    <t>部门支出总表（支出功能科目）</t>
  </si>
  <si>
    <t>预算09-1表</t>
  </si>
  <si>
    <t>科目名称</t>
  </si>
  <si>
    <t>2011199</t>
  </si>
  <si>
    <t>其他纪检监察事务支出</t>
  </si>
  <si>
    <t>部门支出总表（部门预算支出经济分类）</t>
  </si>
  <si>
    <t>预算09-2表</t>
  </si>
  <si>
    <t>上级专项</t>
  </si>
  <si>
    <t>上级结算</t>
  </si>
  <si>
    <t>上级专项（预估）</t>
  </si>
  <si>
    <t>上级结算（预估）</t>
  </si>
  <si>
    <t>30299</t>
  </si>
  <si>
    <t>其他商品和服务支出</t>
  </si>
  <si>
    <t>30305</t>
  </si>
  <si>
    <t>生活补助</t>
  </si>
  <si>
    <t>31002</t>
  </si>
  <si>
    <t>办公设备购置</t>
  </si>
  <si>
    <t>31013</t>
  </si>
  <si>
    <t>公务用车购置</t>
  </si>
  <si>
    <t>部门支出总表（政府预算支出经济分类）</t>
  </si>
  <si>
    <t>预算09-3表</t>
  </si>
  <si>
    <t>50101</t>
  </si>
  <si>
    <t>工资奖金津补贴</t>
  </si>
  <si>
    <t>50102</t>
  </si>
  <si>
    <t>社会保障缴费</t>
  </si>
  <si>
    <t>50103</t>
  </si>
  <si>
    <t>50199</t>
  </si>
  <si>
    <t>50201</t>
  </si>
  <si>
    <t>办公经费</t>
  </si>
  <si>
    <t>50202</t>
  </si>
  <si>
    <t>50203</t>
  </si>
  <si>
    <t>50205</t>
  </si>
  <si>
    <t>50206</t>
  </si>
  <si>
    <t>50208</t>
  </si>
  <si>
    <t>50209</t>
  </si>
  <si>
    <t>50299</t>
  </si>
  <si>
    <t>50303</t>
  </si>
  <si>
    <t>50306</t>
  </si>
  <si>
    <t>设备购置</t>
  </si>
  <si>
    <t>50901</t>
  </si>
  <si>
    <t>社会福利和救助</t>
  </si>
  <si>
    <t>人员类项目预算表—工资福利支出</t>
  </si>
  <si>
    <t>预算10-1表</t>
  </si>
  <si>
    <t>单位名称（功能科目）</t>
  </si>
  <si>
    <t>工资福利支出</t>
  </si>
  <si>
    <t>规范津补贴</t>
  </si>
  <si>
    <t>岗位(特岗)津贴</t>
  </si>
  <si>
    <t>保留津贴</t>
  </si>
  <si>
    <t>在职人员通讯补贴</t>
  </si>
  <si>
    <t>在职人员物业补贴</t>
  </si>
  <si>
    <t>在职人员住房补贴</t>
  </si>
  <si>
    <t>在职人员交通补贴</t>
  </si>
  <si>
    <t>其他津贴补贴</t>
  </si>
  <si>
    <t>绩效工资</t>
  </si>
  <si>
    <t>一次性奖金</t>
  </si>
  <si>
    <t>在职人员奖励性补贴</t>
  </si>
  <si>
    <t>公务员医疗补助缴费</t>
  </si>
  <si>
    <t>失业保险缴费</t>
  </si>
  <si>
    <t>工伤保险缴费</t>
  </si>
  <si>
    <t>残疾人就业保障金</t>
  </si>
  <si>
    <t>乡镇工作补贴</t>
  </si>
  <si>
    <t>三支一扶</t>
  </si>
  <si>
    <t>艰边津贴</t>
  </si>
  <si>
    <t>　　　2011101</t>
  </si>
  <si>
    <t>　　　行政运行</t>
  </si>
  <si>
    <t>　　　2080505</t>
  </si>
  <si>
    <t>　　　机关事业单位基本养老保险缴费支出</t>
  </si>
  <si>
    <t>　　　2101101</t>
  </si>
  <si>
    <t>　　　行政单位医疗</t>
  </si>
  <si>
    <t>　　　2210201</t>
  </si>
  <si>
    <t>　　　住房公积金</t>
  </si>
  <si>
    <t>　　　2210203</t>
  </si>
  <si>
    <t>　　　购房补贴</t>
  </si>
  <si>
    <t>人员类项目预算表—对个人和家庭的补助</t>
  </si>
  <si>
    <t>预算10-2表</t>
  </si>
  <si>
    <t>对个人和家庭的补助</t>
  </si>
  <si>
    <t>离休费</t>
  </si>
  <si>
    <t>离休生活补贴</t>
  </si>
  <si>
    <t>离休干部的一次性补贴</t>
  </si>
  <si>
    <t>离休保留津贴</t>
  </si>
  <si>
    <t>护理费</t>
  </si>
  <si>
    <t>离休通讯补贴</t>
  </si>
  <si>
    <t>离休物业补贴</t>
  </si>
  <si>
    <t>离休住房补贴</t>
  </si>
  <si>
    <t>离休奖励性补贴</t>
  </si>
  <si>
    <t>离休其他津补贴</t>
  </si>
  <si>
    <t>离休人员医疗补助</t>
  </si>
  <si>
    <t>退休奖励性补贴</t>
  </si>
  <si>
    <t>退休人员医疗补助</t>
  </si>
  <si>
    <t>抚恤金</t>
  </si>
  <si>
    <t>遗属补助</t>
  </si>
  <si>
    <t>其他生活补助</t>
  </si>
  <si>
    <t>其他对个人和家庭的补助</t>
  </si>
  <si>
    <t>公用经费预算表—商品和服务支出</t>
  </si>
  <si>
    <t>预算10-3表</t>
  </si>
  <si>
    <t>商品和服务支出</t>
  </si>
  <si>
    <t>合  计</t>
  </si>
  <si>
    <t>咨询费</t>
  </si>
  <si>
    <t>手续费</t>
  </si>
  <si>
    <t>取暖费</t>
  </si>
  <si>
    <t>因公出国(境)费</t>
  </si>
  <si>
    <t>维修(护)费</t>
  </si>
  <si>
    <t>租赁费</t>
  </si>
  <si>
    <t>专用材料费</t>
  </si>
  <si>
    <t>被装购置费</t>
  </si>
  <si>
    <t>专用燃料费</t>
  </si>
  <si>
    <t>税金及附加费用</t>
  </si>
  <si>
    <t>30902-办公设备购置</t>
  </si>
  <si>
    <t>专用设备购置</t>
  </si>
  <si>
    <t>大型修缮</t>
  </si>
  <si>
    <t>信息网络及软件购置更新</t>
  </si>
  <si>
    <t>31002-办公设备购置</t>
  </si>
  <si>
    <t>人员类项目和公用经费预算资金来源表</t>
  </si>
  <si>
    <t>预算11表</t>
  </si>
  <si>
    <t>基本支出项目明细</t>
  </si>
  <si>
    <t>通讯补贴</t>
  </si>
  <si>
    <t>女同志卫生费</t>
  </si>
  <si>
    <t>在职人员公用</t>
  </si>
  <si>
    <t>公务交通补贴</t>
  </si>
  <si>
    <t>车辆运行费</t>
  </si>
  <si>
    <t>年度考核奖</t>
  </si>
  <si>
    <t>基础绩效奖</t>
  </si>
  <si>
    <t>调资增补</t>
  </si>
  <si>
    <t>基本养老保险缴费</t>
  </si>
  <si>
    <t>职业年金</t>
  </si>
  <si>
    <t>基本医疗保险缴费</t>
  </si>
  <si>
    <t>其他运转类和特定目标类项目支出预算资金来源表</t>
  </si>
  <si>
    <t>预算12表</t>
  </si>
  <si>
    <t>一级项目</t>
  </si>
  <si>
    <t>二级项目</t>
  </si>
  <si>
    <t>纪检监察工作专项经费</t>
  </si>
  <si>
    <t>纪检监察工作经费</t>
  </si>
  <si>
    <t>巡视巡察工作专项经费</t>
  </si>
  <si>
    <t>巡视巡察专项工作经费</t>
  </si>
  <si>
    <t>纪检监察专项转移支付资金</t>
  </si>
  <si>
    <t>上级纪检监察专项补助经费</t>
  </si>
  <si>
    <t>政府采购预算表</t>
  </si>
  <si>
    <t>预算13表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</si>
  <si>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</si>
  <si>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</si>
  <si>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</si>
  <si>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</si>
  <si>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</si>
  <si>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</si>
  <si>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</si>
  <si>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</si>
  <si>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</si>
  <si>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</si>
  <si>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</si>
  <si>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</si>
  <si>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</si>
  <si>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</si>
  <si>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[A05049900]其他办公用品</t>
  </si>
  <si>
    <t>[2011101]行政运行</t>
  </si>
  <si>
    <t>[30201]办公费</t>
  </si>
  <si>
    <t>年初安排</t>
  </si>
  <si>
    <t>经费拨款补助</t>
  </si>
  <si>
    <t>[C21040000]物业管理服务</t>
  </si>
  <si>
    <t>[30209]物业管理费</t>
  </si>
  <si>
    <t>[2011104]大案要案查处</t>
  </si>
  <si>
    <t>[A02010105]台式计算机</t>
  </si>
  <si>
    <t>[2011106]巡视工作</t>
  </si>
  <si>
    <t>[31002]办公设备购置</t>
  </si>
  <si>
    <t>[A02030502]越野车</t>
  </si>
  <si>
    <t>[2011199]其他纪检监察事务支出</t>
  </si>
  <si>
    <t>[31013]公务用车购置</t>
  </si>
  <si>
    <t>政府向社会力量购买服务预算表</t>
  </si>
  <si>
    <t>预算14表</t>
  </si>
  <si>
    <t>是否包含政府采购</t>
  </si>
  <si>
    <t>政府购买服务内容</t>
  </si>
  <si>
    <t>购买数量</t>
  </si>
  <si>
    <t>购买金额</t>
  </si>
  <si>
    <t>支出功能分类科目</t>
  </si>
  <si>
    <t>政府购买服务指导目录</t>
  </si>
  <si>
    <t>一级目录</t>
  </si>
  <si>
    <t>二级目录</t>
  </si>
  <si>
    <t>三级目录</t>
  </si>
  <si>
    <t>是</t>
  </si>
  <si>
    <t>物业服务</t>
  </si>
  <si>
    <t>政府履职所需辅助性服务</t>
  </si>
  <si>
    <t>后勤服务</t>
  </si>
  <si>
    <t>宣传视频制作</t>
  </si>
  <si>
    <t>[30227]委托业务费</t>
  </si>
  <si>
    <t>社会管理性服务</t>
  </si>
  <si>
    <t>公共公益宣传</t>
  </si>
  <si>
    <t>宣传视频制作服务</t>
  </si>
  <si>
    <t>资产配置预算表</t>
  </si>
  <si>
    <t>预算15表</t>
  </si>
  <si>
    <t>单位:元</t>
  </si>
  <si>
    <t>资产分类</t>
  </si>
  <si>
    <t>资产名称</t>
  </si>
  <si>
    <t>资产数量</t>
  </si>
  <si>
    <t>资产编制数</t>
  </si>
  <si>
    <t>资产申请数量</t>
  </si>
  <si>
    <t>总金额（元）</t>
  </si>
  <si>
    <t>资产大类</t>
  </si>
  <si>
    <t>配置分类标准名称</t>
  </si>
  <si>
    <t>财政审核数</t>
  </si>
  <si>
    <t>数量</t>
  </si>
  <si>
    <t>金额（元）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</si>
</sst>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;[Red]0.00"/>
  </numFmts>
  <fonts count="4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180" fontId="2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 applyProtection="1">
      <alignment horizontal="center" vertical="center"/>
      <protection/>
    </xf>
    <xf numFmtId="180" fontId="2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horizontal="center"/>
      <protection/>
    </xf>
    <xf numFmtId="2" fontId="2" fillId="0" borderId="10" xfId="0" applyNumberFormat="1" applyFont="1" applyBorder="1" applyAlignment="1" applyProtection="1">
      <alignment horizont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D6" sqref="D6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2.8515625" style="1" customWidth="1"/>
    <col min="5" max="5" width="13.851562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0</v>
      </c>
      <c r="B1" s="3"/>
      <c r="C1" s="3"/>
      <c r="D1" s="3"/>
      <c r="E1" s="3"/>
      <c r="F1" s="3"/>
      <c r="G1" s="3"/>
      <c r="H1" s="24"/>
      <c r="I1" s="3"/>
      <c r="J1" s="3"/>
      <c r="K1" s="3"/>
      <c r="L1" s="3"/>
    </row>
    <row r="2" spans="1:12" s="1" customFormat="1" ht="13.5" customHeight="1">
      <c r="A2" s="9" t="s">
        <v>1</v>
      </c>
      <c r="H2" s="25"/>
      <c r="L2" s="9" t="s">
        <v>2</v>
      </c>
    </row>
    <row r="3" spans="1:12" s="1" customFormat="1" ht="18.75" customHeight="1">
      <c r="A3" s="12" t="s">
        <v>3</v>
      </c>
      <c r="B3" s="12"/>
      <c r="C3" s="12" t="s">
        <v>4</v>
      </c>
      <c r="D3" s="18"/>
      <c r="E3" s="18"/>
      <c r="F3" s="18"/>
      <c r="G3" s="18"/>
      <c r="H3" s="18"/>
      <c r="I3" s="18"/>
      <c r="J3" s="18"/>
      <c r="K3" s="18"/>
      <c r="L3" s="18"/>
    </row>
    <row r="4" spans="1:12" s="1" customFormat="1" ht="26.25" customHeight="1">
      <c r="A4" s="10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2" t="s">
        <v>5</v>
      </c>
      <c r="I4" s="10" t="s">
        <v>8</v>
      </c>
      <c r="J4" s="10" t="s">
        <v>9</v>
      </c>
      <c r="K4" s="10" t="s">
        <v>10</v>
      </c>
      <c r="L4" s="10" t="s">
        <v>11</v>
      </c>
    </row>
    <row r="5" spans="1:12" s="1" customFormat="1" ht="18.75" customHeight="1">
      <c r="A5" s="18" t="s">
        <v>12</v>
      </c>
      <c r="B5" s="8">
        <v>1431.009287</v>
      </c>
      <c r="C5" s="18" t="s">
        <v>13</v>
      </c>
      <c r="D5" s="13">
        <f aca="true" t="shared" si="0" ref="D5:D30">E5+F5+G5</f>
        <v>1000.2846</v>
      </c>
      <c r="E5" s="26">
        <v>1000.2846</v>
      </c>
      <c r="F5" s="13"/>
      <c r="G5" s="13"/>
      <c r="H5" s="27" t="s">
        <v>14</v>
      </c>
      <c r="I5" s="13">
        <f>I6+I9+I12</f>
        <v>1331.009287</v>
      </c>
      <c r="J5" s="13">
        <f>J6+J9+J12</f>
        <v>1331.009287</v>
      </c>
      <c r="K5" s="13">
        <f>K6+K9+K12</f>
        <v>0</v>
      </c>
      <c r="L5" s="13">
        <f>L6+L9+L12</f>
        <v>0</v>
      </c>
    </row>
    <row r="6" spans="1:12" s="1" customFormat="1" ht="18.75" customHeight="1">
      <c r="A6" s="18" t="s">
        <v>15</v>
      </c>
      <c r="B6" s="8"/>
      <c r="C6" s="18" t="s">
        <v>16</v>
      </c>
      <c r="D6" s="13">
        <f t="shared" si="0"/>
        <v>0</v>
      </c>
      <c r="E6" s="13"/>
      <c r="F6" s="13"/>
      <c r="G6" s="13"/>
      <c r="H6" s="27" t="s">
        <v>17</v>
      </c>
      <c r="I6" s="13">
        <f aca="true" t="shared" si="1" ref="I6:I14">J6+K6+L6</f>
        <v>1099.702751</v>
      </c>
      <c r="J6" s="13">
        <v>1099.702751</v>
      </c>
      <c r="K6" s="13"/>
      <c r="L6" s="13"/>
    </row>
    <row r="7" spans="1:12" s="1" customFormat="1" ht="18.75" customHeight="1">
      <c r="A7" s="18" t="s">
        <v>18</v>
      </c>
      <c r="B7" s="8"/>
      <c r="C7" s="18" t="s">
        <v>19</v>
      </c>
      <c r="D7" s="13">
        <f t="shared" si="0"/>
        <v>0</v>
      </c>
      <c r="E7" s="13"/>
      <c r="F7" s="13"/>
      <c r="G7" s="13"/>
      <c r="H7" s="27" t="s">
        <v>20</v>
      </c>
      <c r="I7" s="13">
        <f t="shared" si="1"/>
        <v>1099.702751</v>
      </c>
      <c r="J7" s="13">
        <v>1099.702751</v>
      </c>
      <c r="K7" s="13"/>
      <c r="L7" s="13"/>
    </row>
    <row r="8" spans="1:12" s="1" customFormat="1" ht="18.75" customHeight="1">
      <c r="A8" s="17"/>
      <c r="B8" s="19"/>
      <c r="C8" s="18" t="s">
        <v>21</v>
      </c>
      <c r="D8" s="13">
        <f t="shared" si="0"/>
        <v>0</v>
      </c>
      <c r="E8" s="13"/>
      <c r="F8" s="13"/>
      <c r="G8" s="13"/>
      <c r="H8" s="27" t="s">
        <v>22</v>
      </c>
      <c r="I8" s="13">
        <f t="shared" si="1"/>
        <v>0</v>
      </c>
      <c r="J8" s="13"/>
      <c r="K8" s="13"/>
      <c r="L8" s="13"/>
    </row>
    <row r="9" spans="1:12" s="1" customFormat="1" ht="18.75" customHeight="1">
      <c r="A9" s="17"/>
      <c r="B9" s="19"/>
      <c r="C9" s="18" t="s">
        <v>23</v>
      </c>
      <c r="D9" s="13">
        <f t="shared" si="0"/>
        <v>0</v>
      </c>
      <c r="E9" s="13"/>
      <c r="F9" s="13"/>
      <c r="G9" s="13"/>
      <c r="H9" s="27" t="s">
        <v>24</v>
      </c>
      <c r="I9" s="13">
        <f t="shared" si="1"/>
        <v>161.306536</v>
      </c>
      <c r="J9" s="13">
        <v>161.306536</v>
      </c>
      <c r="K9" s="13"/>
      <c r="L9" s="13"/>
    </row>
    <row r="10" spans="1:12" s="1" customFormat="1" ht="18.75" customHeight="1">
      <c r="A10" s="17"/>
      <c r="B10" s="19"/>
      <c r="C10" s="18" t="s">
        <v>25</v>
      </c>
      <c r="D10" s="13">
        <f t="shared" si="0"/>
        <v>128.456448</v>
      </c>
      <c r="E10" s="13">
        <v>128.456448</v>
      </c>
      <c r="F10" s="13"/>
      <c r="G10" s="13"/>
      <c r="H10" s="27" t="s">
        <v>26</v>
      </c>
      <c r="I10" s="13">
        <f t="shared" si="1"/>
        <v>161.306536</v>
      </c>
      <c r="J10" s="13">
        <v>161.306536</v>
      </c>
      <c r="K10" s="13"/>
      <c r="L10" s="13"/>
    </row>
    <row r="11" spans="1:12" s="1" customFormat="1" ht="18.75" customHeight="1">
      <c r="A11" s="17"/>
      <c r="B11" s="19"/>
      <c r="C11" s="18" t="s">
        <v>27</v>
      </c>
      <c r="D11" s="13">
        <f t="shared" si="0"/>
        <v>61.325839</v>
      </c>
      <c r="E11" s="13">
        <v>61.325839</v>
      </c>
      <c r="F11" s="13"/>
      <c r="G11" s="13"/>
      <c r="H11" s="27" t="s">
        <v>28</v>
      </c>
      <c r="I11" s="13">
        <f t="shared" si="1"/>
        <v>0</v>
      </c>
      <c r="J11" s="13"/>
      <c r="K11" s="13"/>
      <c r="L11" s="13"/>
    </row>
    <row r="12" spans="1:12" s="1" customFormat="1" ht="18.75" customHeight="1">
      <c r="A12" s="17"/>
      <c r="B12" s="19"/>
      <c r="C12" s="18" t="s">
        <v>29</v>
      </c>
      <c r="D12" s="13">
        <f t="shared" si="0"/>
        <v>0</v>
      </c>
      <c r="E12" s="13"/>
      <c r="F12" s="13"/>
      <c r="G12" s="13"/>
      <c r="H12" s="27" t="s">
        <v>30</v>
      </c>
      <c r="I12" s="13">
        <f t="shared" si="1"/>
        <v>70</v>
      </c>
      <c r="J12" s="13">
        <v>70</v>
      </c>
      <c r="K12" s="13"/>
      <c r="L12" s="13"/>
    </row>
    <row r="13" spans="1:12" s="1" customFormat="1" ht="18.75" customHeight="1">
      <c r="A13" s="17"/>
      <c r="B13" s="19"/>
      <c r="C13" s="18" t="s">
        <v>31</v>
      </c>
      <c r="D13" s="13">
        <f t="shared" si="0"/>
        <v>0</v>
      </c>
      <c r="E13" s="13"/>
      <c r="F13" s="13"/>
      <c r="G13" s="13"/>
      <c r="H13" s="27" t="s">
        <v>32</v>
      </c>
      <c r="I13" s="13">
        <f t="shared" si="1"/>
        <v>70</v>
      </c>
      <c r="J13" s="13">
        <v>70</v>
      </c>
      <c r="K13" s="13"/>
      <c r="L13" s="13"/>
    </row>
    <row r="14" spans="1:12" s="1" customFormat="1" ht="18.75" customHeight="1">
      <c r="A14" s="17"/>
      <c r="B14" s="19"/>
      <c r="C14" s="18" t="s">
        <v>33</v>
      </c>
      <c r="D14" s="13">
        <f t="shared" si="0"/>
        <v>0</v>
      </c>
      <c r="E14" s="13"/>
      <c r="F14" s="13"/>
      <c r="G14" s="13"/>
      <c r="H14" s="27" t="s">
        <v>34</v>
      </c>
      <c r="I14" s="13">
        <f t="shared" si="1"/>
        <v>0</v>
      </c>
      <c r="J14" s="13"/>
      <c r="K14" s="13"/>
      <c r="L14" s="13"/>
    </row>
    <row r="15" spans="1:12" s="1" customFormat="1" ht="18.75" customHeight="1">
      <c r="A15" s="17"/>
      <c r="B15" s="19"/>
      <c r="C15" s="18" t="s">
        <v>35</v>
      </c>
      <c r="D15" s="13">
        <f t="shared" si="0"/>
        <v>0</v>
      </c>
      <c r="E15" s="13"/>
      <c r="F15" s="13"/>
      <c r="G15" s="13"/>
      <c r="H15" s="28"/>
      <c r="I15" s="13"/>
      <c r="J15" s="20"/>
      <c r="K15" s="20"/>
      <c r="L15" s="20"/>
    </row>
    <row r="16" spans="1:12" s="1" customFormat="1" ht="18.75" customHeight="1">
      <c r="A16" s="17"/>
      <c r="B16" s="19"/>
      <c r="C16" s="18" t="s">
        <v>36</v>
      </c>
      <c r="D16" s="13">
        <f t="shared" si="0"/>
        <v>0</v>
      </c>
      <c r="E16" s="13"/>
      <c r="F16" s="13"/>
      <c r="G16" s="13"/>
      <c r="H16" s="28"/>
      <c r="I16" s="13"/>
      <c r="J16" s="20"/>
      <c r="K16" s="20"/>
      <c r="L16" s="20"/>
    </row>
    <row r="17" spans="1:12" s="1" customFormat="1" ht="18.75" customHeight="1">
      <c r="A17" s="17"/>
      <c r="B17" s="19"/>
      <c r="C17" s="18" t="s">
        <v>37</v>
      </c>
      <c r="D17" s="13">
        <f t="shared" si="0"/>
        <v>0</v>
      </c>
      <c r="E17" s="13"/>
      <c r="F17" s="13"/>
      <c r="G17" s="13"/>
      <c r="H17" s="28"/>
      <c r="I17" s="13"/>
      <c r="J17" s="20"/>
      <c r="K17" s="20"/>
      <c r="L17" s="20"/>
    </row>
    <row r="18" spans="1:12" s="1" customFormat="1" ht="18.75" customHeight="1">
      <c r="A18" s="17"/>
      <c r="B18" s="19"/>
      <c r="C18" s="18" t="s">
        <v>38</v>
      </c>
      <c r="D18" s="13">
        <f t="shared" si="0"/>
        <v>0</v>
      </c>
      <c r="E18" s="13"/>
      <c r="F18" s="13"/>
      <c r="G18" s="13"/>
      <c r="H18" s="27" t="s">
        <v>39</v>
      </c>
      <c r="I18" s="13">
        <f>I19+I20+I21+I22+I23+I24+I25+I26+I27+I28</f>
        <v>1331.009287</v>
      </c>
      <c r="J18" s="13">
        <f>J19+J20+J21+J22+J23+J24+J25+J26+J27+J28</f>
        <v>1331.009287</v>
      </c>
      <c r="K18" s="13">
        <f>K19+K20+K21+K22+K23+K24+K25+K26+K27+K28</f>
        <v>0</v>
      </c>
      <c r="L18" s="13">
        <f>L19+L20+L21+L22+L23+L24+L25+L26+L27+L28</f>
        <v>0</v>
      </c>
    </row>
    <row r="19" spans="1:12" s="1" customFormat="1" ht="18.75" customHeight="1">
      <c r="A19" s="17"/>
      <c r="B19" s="19"/>
      <c r="C19" s="18" t="s">
        <v>40</v>
      </c>
      <c r="D19" s="13">
        <f t="shared" si="0"/>
        <v>0</v>
      </c>
      <c r="E19" s="13"/>
      <c r="F19" s="13"/>
      <c r="G19" s="13"/>
      <c r="H19" s="27" t="s">
        <v>41</v>
      </c>
      <c r="I19" s="13">
        <f aca="true" t="shared" si="2" ref="I19:I28">J19+K19+L19</f>
        <v>1099.702751</v>
      </c>
      <c r="J19" s="13">
        <v>1099.702751</v>
      </c>
      <c r="K19" s="13"/>
      <c r="L19" s="13"/>
    </row>
    <row r="20" spans="1:12" s="1" customFormat="1" ht="18.75" customHeight="1">
      <c r="A20" s="17"/>
      <c r="B20" s="19"/>
      <c r="C20" s="18" t="s">
        <v>42</v>
      </c>
      <c r="D20" s="13">
        <f t="shared" si="0"/>
        <v>0</v>
      </c>
      <c r="E20" s="13"/>
      <c r="F20" s="13"/>
      <c r="G20" s="13"/>
      <c r="H20" s="27" t="s">
        <v>43</v>
      </c>
      <c r="I20" s="13">
        <f t="shared" si="2"/>
        <v>222.806536</v>
      </c>
      <c r="J20" s="13">
        <v>222.806536</v>
      </c>
      <c r="K20" s="13"/>
      <c r="L20" s="13"/>
    </row>
    <row r="21" spans="1:12" s="1" customFormat="1" ht="18.75" customHeight="1">
      <c r="A21" s="17"/>
      <c r="B21" s="19"/>
      <c r="C21" s="18" t="s">
        <v>44</v>
      </c>
      <c r="D21" s="13">
        <f t="shared" si="0"/>
        <v>140.9424</v>
      </c>
      <c r="E21" s="13">
        <v>140.9424</v>
      </c>
      <c r="F21" s="13"/>
      <c r="G21" s="13"/>
      <c r="H21" s="27" t="s">
        <v>45</v>
      </c>
      <c r="I21" s="13">
        <f t="shared" si="2"/>
        <v>4.5</v>
      </c>
      <c r="J21" s="13">
        <v>4.5</v>
      </c>
      <c r="K21" s="13"/>
      <c r="L21" s="13"/>
    </row>
    <row r="22" spans="1:12" s="1" customFormat="1" ht="18.75" customHeight="1">
      <c r="A22" s="17"/>
      <c r="B22" s="19"/>
      <c r="C22" s="18" t="s">
        <v>46</v>
      </c>
      <c r="D22" s="13">
        <f t="shared" si="0"/>
        <v>0</v>
      </c>
      <c r="E22" s="13"/>
      <c r="F22" s="13"/>
      <c r="G22" s="13"/>
      <c r="H22" s="27" t="s">
        <v>47</v>
      </c>
      <c r="I22" s="13">
        <f t="shared" si="2"/>
        <v>0</v>
      </c>
      <c r="J22" s="13"/>
      <c r="K22" s="13"/>
      <c r="L22" s="13"/>
    </row>
    <row r="23" spans="1:12" s="1" customFormat="1" ht="18.75" customHeight="1">
      <c r="A23" s="17"/>
      <c r="B23" s="19"/>
      <c r="C23" s="18" t="s">
        <v>48</v>
      </c>
      <c r="D23" s="13">
        <f t="shared" si="0"/>
        <v>0</v>
      </c>
      <c r="E23" s="13"/>
      <c r="F23" s="13"/>
      <c r="G23" s="13"/>
      <c r="H23" s="27" t="s">
        <v>49</v>
      </c>
      <c r="I23" s="13">
        <f t="shared" si="2"/>
        <v>0</v>
      </c>
      <c r="J23" s="13"/>
      <c r="K23" s="13"/>
      <c r="L23" s="13"/>
    </row>
    <row r="24" spans="1:12" s="1" customFormat="1" ht="18.75" customHeight="1">
      <c r="A24" s="17"/>
      <c r="B24" s="19"/>
      <c r="C24" s="18" t="s">
        <v>50</v>
      </c>
      <c r="D24" s="13">
        <f t="shared" si="0"/>
        <v>0</v>
      </c>
      <c r="E24" s="13"/>
      <c r="F24" s="13"/>
      <c r="G24" s="13"/>
      <c r="H24" s="27" t="s">
        <v>51</v>
      </c>
      <c r="I24" s="13">
        <f t="shared" si="2"/>
        <v>4</v>
      </c>
      <c r="J24" s="13">
        <v>4</v>
      </c>
      <c r="K24" s="13"/>
      <c r="L24" s="13"/>
    </row>
    <row r="25" spans="1:12" s="1" customFormat="1" ht="18.75" customHeight="1">
      <c r="A25" s="17"/>
      <c r="B25" s="19"/>
      <c r="C25" s="18" t="s">
        <v>52</v>
      </c>
      <c r="D25" s="13">
        <f t="shared" si="0"/>
        <v>0</v>
      </c>
      <c r="E25" s="13"/>
      <c r="F25" s="13"/>
      <c r="G25" s="13"/>
      <c r="H25" s="27" t="s">
        <v>53</v>
      </c>
      <c r="I25" s="13">
        <f t="shared" si="2"/>
        <v>0</v>
      </c>
      <c r="J25" s="13"/>
      <c r="K25" s="13"/>
      <c r="L25" s="13"/>
    </row>
    <row r="26" spans="1:12" s="1" customFormat="1" ht="18.75" customHeight="1">
      <c r="A26" s="17"/>
      <c r="B26" s="19"/>
      <c r="C26" s="18" t="s">
        <v>54</v>
      </c>
      <c r="D26" s="13">
        <f t="shared" si="0"/>
        <v>0</v>
      </c>
      <c r="E26" s="13"/>
      <c r="F26" s="13"/>
      <c r="G26" s="13"/>
      <c r="H26" s="27" t="s">
        <v>55</v>
      </c>
      <c r="I26" s="13">
        <f t="shared" si="2"/>
        <v>0</v>
      </c>
      <c r="J26" s="13"/>
      <c r="K26" s="13"/>
      <c r="L26" s="13"/>
    </row>
    <row r="27" spans="1:12" s="1" customFormat="1" ht="18.75" customHeight="1">
      <c r="A27" s="17"/>
      <c r="B27" s="19"/>
      <c r="C27" s="18" t="s">
        <v>56</v>
      </c>
      <c r="D27" s="13">
        <f t="shared" si="0"/>
        <v>0</v>
      </c>
      <c r="E27" s="13"/>
      <c r="F27" s="13"/>
      <c r="G27" s="13"/>
      <c r="H27" s="27" t="s">
        <v>57</v>
      </c>
      <c r="I27" s="13">
        <f t="shared" si="2"/>
        <v>0</v>
      </c>
      <c r="J27" s="13"/>
      <c r="K27" s="13"/>
      <c r="L27" s="13"/>
    </row>
    <row r="28" spans="1:12" s="1" customFormat="1" ht="18.75" customHeight="1">
      <c r="A28" s="17"/>
      <c r="B28" s="19"/>
      <c r="C28" s="18" t="s">
        <v>58</v>
      </c>
      <c r="D28" s="13">
        <f t="shared" si="0"/>
        <v>0</v>
      </c>
      <c r="E28" s="13"/>
      <c r="F28" s="13"/>
      <c r="G28" s="13"/>
      <c r="H28" s="27" t="s">
        <v>59</v>
      </c>
      <c r="I28" s="13">
        <f t="shared" si="2"/>
        <v>0</v>
      </c>
      <c r="J28" s="13"/>
      <c r="K28" s="13"/>
      <c r="L28" s="13"/>
    </row>
    <row r="29" spans="1:12" s="1" customFormat="1" ht="18.75" customHeight="1">
      <c r="A29" s="17"/>
      <c r="B29" s="19"/>
      <c r="C29" s="18" t="s">
        <v>60</v>
      </c>
      <c r="D29" s="13">
        <f t="shared" si="0"/>
        <v>0</v>
      </c>
      <c r="E29" s="13"/>
      <c r="F29" s="13"/>
      <c r="G29" s="13"/>
      <c r="H29" s="28"/>
      <c r="I29" s="20"/>
      <c r="J29" s="20"/>
      <c r="K29" s="20"/>
      <c r="L29" s="20"/>
    </row>
    <row r="30" spans="1:12" s="1" customFormat="1" ht="18.75" customHeight="1">
      <c r="A30" s="17"/>
      <c r="B30" s="19"/>
      <c r="C30" s="18" t="s">
        <v>61</v>
      </c>
      <c r="D30" s="13">
        <f t="shared" si="0"/>
        <v>0</v>
      </c>
      <c r="E30" s="13"/>
      <c r="F30" s="13"/>
      <c r="G30" s="13"/>
      <c r="H30" s="28"/>
      <c r="I30" s="20"/>
      <c r="J30" s="20"/>
      <c r="K30" s="20"/>
      <c r="L30" s="20"/>
    </row>
    <row r="31" spans="1:12" s="1" customFormat="1" ht="18.75" customHeight="1">
      <c r="A31" s="17"/>
      <c r="B31" s="19"/>
      <c r="C31" s="17"/>
      <c r="D31" s="13"/>
      <c r="E31" s="20"/>
      <c r="F31" s="20"/>
      <c r="G31" s="20"/>
      <c r="H31" s="28"/>
      <c r="I31" s="20"/>
      <c r="J31" s="20"/>
      <c r="K31" s="20"/>
      <c r="L31" s="20"/>
    </row>
    <row r="32" spans="1:12" s="1" customFormat="1" ht="18.75" customHeight="1">
      <c r="A32" s="18" t="s">
        <v>62</v>
      </c>
      <c r="B32" s="8">
        <f>B6+B7+B5</f>
        <v>1431.009287</v>
      </c>
      <c r="C32" s="18" t="s">
        <v>63</v>
      </c>
      <c r="D32" s="13">
        <f>D5+D6+D7+D8+D9+D10+D11+D12+D13+D14+D15+D16+D17+D18+D19+D20+D21+D22+D23+D24+D25+D26+D27+D28+D29+D30</f>
        <v>1331.0092869999999</v>
      </c>
      <c r="E32" s="13">
        <f>E5+E6+E7+E8+E9+E10+E11+E12+E13+E14+E15+E16+E17+E18+E19+E20+E21+E22+E23+E24+E25+E26+E27+E28+E29+E30</f>
        <v>1331.0092869999999</v>
      </c>
      <c r="F32" s="13">
        <f>F5+F6+F7+F8+F9+F10+F11+F12+F13+F14+F15+F16+F17+F18+F19+F20+F21+F22+F23+F24+F25+F26+F27+F28+F29+F30</f>
        <v>0</v>
      </c>
      <c r="G32" s="13">
        <f>G5+G6+G7+G8+G9+G10+G11+G12+G13+G14+G15+G16+G17+G18+G19+G20+G21+G22+G23+G24+G25+G26+G27+G28+G29+G30</f>
        <v>0</v>
      </c>
      <c r="H32" s="27" t="s">
        <v>63</v>
      </c>
      <c r="I32" s="13">
        <f>I19+I20+I21+I22+I23+I24+I25+I26+I27+I28</f>
        <v>1331.009287</v>
      </c>
      <c r="J32" s="13">
        <f>J19+J20+J21+J22+J23+J24+J25+J26+J27+J28</f>
        <v>1331.009287</v>
      </c>
      <c r="K32" s="13">
        <f>K19+K20+K21+K22+K23+K24+K25+K26+K27+K28</f>
        <v>0</v>
      </c>
      <c r="L32" s="13">
        <f>L19+L20+L21+L22+L23+L24+L25+L26+L27+L28</f>
        <v>0</v>
      </c>
    </row>
    <row r="33" spans="1:12" s="1" customFormat="1" ht="18.75" customHeight="1">
      <c r="A33" s="17"/>
      <c r="B33" s="19"/>
      <c r="C33" s="17"/>
      <c r="D33" s="13"/>
      <c r="E33" s="20"/>
      <c r="F33" s="20"/>
      <c r="G33" s="20"/>
      <c r="H33" s="28"/>
      <c r="I33" s="20"/>
      <c r="J33" s="20"/>
      <c r="K33" s="20"/>
      <c r="L33" s="20"/>
    </row>
    <row r="34" spans="1:12" s="1" customFormat="1" ht="18.75" customHeight="1">
      <c r="A34" s="18" t="s">
        <v>64</v>
      </c>
      <c r="B34" s="8"/>
      <c r="C34" s="18" t="s">
        <v>65</v>
      </c>
      <c r="D34" s="13">
        <f>B39-D32</f>
        <v>100.00000000000023</v>
      </c>
      <c r="E34" s="13">
        <f>B5+B35-E32</f>
        <v>100.00000000000023</v>
      </c>
      <c r="F34" s="13">
        <f>B6+B36-F32</f>
        <v>0</v>
      </c>
      <c r="G34" s="13">
        <f>B7+B37-G32</f>
        <v>0</v>
      </c>
      <c r="H34" s="27" t="s">
        <v>65</v>
      </c>
      <c r="I34" s="13">
        <f>B39-I32</f>
        <v>100</v>
      </c>
      <c r="J34" s="13">
        <f>B5+B35-J32</f>
        <v>100</v>
      </c>
      <c r="K34" s="13">
        <f>B6+B36-K32</f>
        <v>0</v>
      </c>
      <c r="L34" s="13">
        <f>B7+B37-L32</f>
        <v>0</v>
      </c>
    </row>
    <row r="35" spans="1:12" s="1" customFormat="1" ht="18.75" customHeight="1">
      <c r="A35" s="18" t="s">
        <v>66</v>
      </c>
      <c r="B35" s="8"/>
      <c r="C35" s="17"/>
      <c r="D35" s="20"/>
      <c r="E35" s="20"/>
      <c r="F35" s="20"/>
      <c r="G35" s="20"/>
      <c r="H35" s="28"/>
      <c r="I35" s="20"/>
      <c r="J35" s="20"/>
      <c r="K35" s="20"/>
      <c r="L35" s="20"/>
    </row>
    <row r="36" spans="1:12" s="1" customFormat="1" ht="18.75" customHeight="1">
      <c r="A36" s="18" t="s">
        <v>67</v>
      </c>
      <c r="B36" s="8"/>
      <c r="C36" s="17"/>
      <c r="D36" s="20"/>
      <c r="E36" s="20"/>
      <c r="F36" s="20"/>
      <c r="G36" s="20"/>
      <c r="H36" s="28"/>
      <c r="I36" s="20"/>
      <c r="J36" s="20"/>
      <c r="K36" s="20"/>
      <c r="L36" s="20"/>
    </row>
    <row r="37" spans="1:12" s="1" customFormat="1" ht="18.75" customHeight="1">
      <c r="A37" s="18" t="s">
        <v>68</v>
      </c>
      <c r="B37" s="8"/>
      <c r="C37" s="17"/>
      <c r="D37" s="20"/>
      <c r="E37" s="20"/>
      <c r="F37" s="20"/>
      <c r="G37" s="20"/>
      <c r="H37" s="28"/>
      <c r="I37" s="20"/>
      <c r="J37" s="20"/>
      <c r="K37" s="20"/>
      <c r="L37" s="20"/>
    </row>
    <row r="38" spans="1:12" s="1" customFormat="1" ht="18.75" customHeight="1">
      <c r="A38" s="17"/>
      <c r="B38" s="19"/>
      <c r="C38" s="17"/>
      <c r="D38" s="20"/>
      <c r="E38" s="20"/>
      <c r="F38" s="20"/>
      <c r="G38" s="20"/>
      <c r="H38" s="28"/>
      <c r="I38" s="20"/>
      <c r="J38" s="20"/>
      <c r="K38" s="20"/>
      <c r="L38" s="20"/>
    </row>
    <row r="39" spans="1:12" s="1" customFormat="1" ht="18.75" customHeight="1">
      <c r="A39" s="18" t="s">
        <v>69</v>
      </c>
      <c r="B39" s="8">
        <v>1431.009287</v>
      </c>
      <c r="C39" s="18" t="s">
        <v>70</v>
      </c>
      <c r="D39" s="13">
        <f>B39</f>
        <v>1431.009287</v>
      </c>
      <c r="E39" s="13">
        <f>B5+B35</f>
        <v>1431.009287</v>
      </c>
      <c r="F39" s="13">
        <f>B6+B36</f>
        <v>0</v>
      </c>
      <c r="G39" s="13">
        <f>B7+B37</f>
        <v>0</v>
      </c>
      <c r="H39" s="27" t="s">
        <v>70</v>
      </c>
      <c r="I39" s="13">
        <f>B39</f>
        <v>1431.009287</v>
      </c>
      <c r="J39" s="13">
        <f>B5+B35</f>
        <v>1431.009287</v>
      </c>
      <c r="K39" s="13">
        <f>B6+B36</f>
        <v>0</v>
      </c>
      <c r="L39" s="13">
        <f>B7+B37</f>
        <v>0</v>
      </c>
    </row>
    <row r="40" s="1" customFormat="1" ht="15"/>
    <row r="41" spans="1:8" s="1" customFormat="1" ht="13.5" customHeight="1">
      <c r="A41" s="9"/>
      <c r="C41" s="9"/>
      <c r="H41" s="2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fitToHeight="1" fitToWidth="1" horizontalDpi="300" verticalDpi="300" orientation="landscape" scale="6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tabSelected="1" workbookViewId="0" topLeftCell="A1">
      <selection activeCell="B35" sqref="B35"/>
    </sheetView>
  </sheetViews>
  <sheetFormatPr defaultColWidth="9.140625" defaultRowHeight="12.75" customHeight="1"/>
  <cols>
    <col min="1" max="1" width="9.140625" style="1" customWidth="1"/>
    <col min="2" max="2" width="19.00390625" style="1" customWidth="1"/>
    <col min="3" max="3" width="9.140625" style="1" customWidth="1"/>
    <col min="4" max="4" width="27.28125" style="1" customWidth="1"/>
    <col min="5" max="5" width="14.00390625" style="1" customWidth="1"/>
    <col min="6" max="6" width="12.421875" style="1" customWidth="1"/>
    <col min="7" max="14" width="9.140625" style="1" customWidth="1"/>
    <col min="15" max="15" width="10.28125" style="1" customWidth="1"/>
    <col min="16" max="22" width="9.140625" style="1" customWidth="1"/>
  </cols>
  <sheetData>
    <row r="1" spans="1:21" s="1" customFormat="1" ht="30" customHeight="1">
      <c r="A1" s="2" t="s">
        <v>207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8.75" customHeight="1">
      <c r="A2" s="9" t="s">
        <v>208</v>
      </c>
      <c r="U2" s="9" t="s">
        <v>190</v>
      </c>
    </row>
    <row r="3" spans="1:21" s="1" customFormat="1" ht="30" customHeight="1">
      <c r="A3" s="10" t="s">
        <v>105</v>
      </c>
      <c r="B3" s="10" t="s">
        <v>106</v>
      </c>
      <c r="C3" s="10" t="s">
        <v>75</v>
      </c>
      <c r="D3" s="10" t="s">
        <v>76</v>
      </c>
      <c r="E3" s="10" t="s">
        <v>77</v>
      </c>
      <c r="F3" s="10" t="s">
        <v>191</v>
      </c>
      <c r="G3" s="10" t="s">
        <v>192</v>
      </c>
      <c r="H3" s="10" t="s">
        <v>193</v>
      </c>
      <c r="I3" s="10" t="s">
        <v>194</v>
      </c>
      <c r="J3" s="10" t="s">
        <v>195</v>
      </c>
      <c r="K3" s="10" t="s">
        <v>196</v>
      </c>
      <c r="L3" s="10" t="s">
        <v>197</v>
      </c>
      <c r="M3" s="10" t="s">
        <v>198</v>
      </c>
      <c r="N3" s="10" t="s">
        <v>199</v>
      </c>
      <c r="O3" s="10" t="s">
        <v>209</v>
      </c>
      <c r="P3" s="10" t="s">
        <v>210</v>
      </c>
      <c r="Q3" s="10" t="s">
        <v>211</v>
      </c>
      <c r="R3" s="10" t="s">
        <v>212</v>
      </c>
      <c r="S3" s="10" t="s">
        <v>200</v>
      </c>
      <c r="T3" s="11"/>
      <c r="U3" s="11"/>
    </row>
    <row r="4" spans="1:21" s="1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 t="s">
        <v>9</v>
      </c>
      <c r="T4" s="11" t="s">
        <v>10</v>
      </c>
      <c r="U4" s="11" t="s">
        <v>201</v>
      </c>
    </row>
    <row r="5" spans="1:21" s="1" customFormat="1" ht="30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</row>
    <row r="6" spans="1:21" s="1" customFormat="1" ht="30" customHeight="1">
      <c r="A6" s="6"/>
      <c r="B6" s="6"/>
      <c r="C6" s="6"/>
      <c r="D6" s="6" t="s">
        <v>8</v>
      </c>
      <c r="E6" s="8">
        <v>1431.009287</v>
      </c>
      <c r="F6" s="8">
        <v>1331.009287</v>
      </c>
      <c r="G6" s="8"/>
      <c r="H6" s="8"/>
      <c r="I6" s="8"/>
      <c r="J6" s="8"/>
      <c r="K6" s="8"/>
      <c r="L6" s="8"/>
      <c r="M6" s="8"/>
      <c r="N6" s="8"/>
      <c r="O6" s="8">
        <v>100</v>
      </c>
      <c r="P6" s="8"/>
      <c r="Q6" s="8"/>
      <c r="R6" s="8"/>
      <c r="S6" s="8"/>
      <c r="T6" s="8"/>
      <c r="U6" s="8"/>
    </row>
    <row r="7" spans="1:21" s="1" customFormat="1" ht="30" customHeight="1">
      <c r="A7" s="6"/>
      <c r="B7" s="6"/>
      <c r="C7" s="6" t="s">
        <v>83</v>
      </c>
      <c r="D7" s="6" t="s">
        <v>84</v>
      </c>
      <c r="E7" s="8">
        <v>1431.009287</v>
      </c>
      <c r="F7" s="8">
        <v>1331.009287</v>
      </c>
      <c r="G7" s="8"/>
      <c r="H7" s="8"/>
      <c r="I7" s="8"/>
      <c r="J7" s="8"/>
      <c r="K7" s="8"/>
      <c r="L7" s="8"/>
      <c r="M7" s="8"/>
      <c r="N7" s="8"/>
      <c r="O7" s="8">
        <v>100</v>
      </c>
      <c r="P7" s="8"/>
      <c r="Q7" s="8"/>
      <c r="R7" s="8"/>
      <c r="S7" s="8"/>
      <c r="T7" s="8"/>
      <c r="U7" s="8"/>
    </row>
    <row r="8" spans="1:21" s="1" customFormat="1" ht="30" customHeight="1">
      <c r="A8" s="6"/>
      <c r="B8" s="6"/>
      <c r="C8" s="6" t="s">
        <v>85</v>
      </c>
      <c r="D8" s="6" t="s">
        <v>86</v>
      </c>
      <c r="E8" s="8">
        <v>1431.009287</v>
      </c>
      <c r="F8" s="8">
        <v>1331.009287</v>
      </c>
      <c r="G8" s="8"/>
      <c r="H8" s="8"/>
      <c r="I8" s="8"/>
      <c r="J8" s="8"/>
      <c r="K8" s="8"/>
      <c r="L8" s="8"/>
      <c r="M8" s="8"/>
      <c r="N8" s="8"/>
      <c r="O8" s="8">
        <v>100</v>
      </c>
      <c r="P8" s="8"/>
      <c r="Q8" s="8"/>
      <c r="R8" s="8"/>
      <c r="S8" s="8"/>
      <c r="T8" s="8"/>
      <c r="U8" s="8"/>
    </row>
    <row r="9" spans="1:21" s="1" customFormat="1" ht="30" customHeight="1">
      <c r="A9" s="6" t="s">
        <v>109</v>
      </c>
      <c r="B9" s="6" t="s">
        <v>110</v>
      </c>
      <c r="C9" s="6" t="s">
        <v>89</v>
      </c>
      <c r="D9" s="6" t="s">
        <v>90</v>
      </c>
      <c r="E9" s="8">
        <v>234.4536</v>
      </c>
      <c r="F9" s="8">
        <v>234.4536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s="1" customFormat="1" ht="30" customHeight="1">
      <c r="A10" s="6" t="s">
        <v>111</v>
      </c>
      <c r="B10" s="6" t="s">
        <v>112</v>
      </c>
      <c r="C10" s="6" t="s">
        <v>89</v>
      </c>
      <c r="D10" s="6" t="s">
        <v>90</v>
      </c>
      <c r="E10" s="8">
        <v>205.2654</v>
      </c>
      <c r="F10" s="8">
        <v>205.2654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s="1" customFormat="1" ht="30" customHeight="1">
      <c r="A11" s="6" t="s">
        <v>113</v>
      </c>
      <c r="B11" s="6" t="s">
        <v>114</v>
      </c>
      <c r="C11" s="6" t="s">
        <v>89</v>
      </c>
      <c r="D11" s="6" t="s">
        <v>90</v>
      </c>
      <c r="E11" s="8">
        <v>356.953264</v>
      </c>
      <c r="F11" s="8">
        <v>356.953264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s="1" customFormat="1" ht="30" customHeight="1">
      <c r="A12" s="6" t="s">
        <v>115</v>
      </c>
      <c r="B12" s="6" t="s">
        <v>116</v>
      </c>
      <c r="C12" s="6" t="s">
        <v>89</v>
      </c>
      <c r="D12" s="6" t="s">
        <v>90</v>
      </c>
      <c r="E12" s="8">
        <v>123.711872</v>
      </c>
      <c r="F12" s="8">
        <v>123.711872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s="1" customFormat="1" ht="30" customHeight="1">
      <c r="A13" s="6" t="s">
        <v>117</v>
      </c>
      <c r="B13" s="6" t="s">
        <v>118</v>
      </c>
      <c r="C13" s="6" t="s">
        <v>89</v>
      </c>
      <c r="D13" s="6" t="s">
        <v>90</v>
      </c>
      <c r="E13" s="8">
        <v>4.744576</v>
      </c>
      <c r="F13" s="8">
        <v>4.744576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s="1" customFormat="1" ht="30" customHeight="1">
      <c r="A14" s="6" t="s">
        <v>119</v>
      </c>
      <c r="B14" s="6" t="s">
        <v>120</v>
      </c>
      <c r="C14" s="6" t="s">
        <v>89</v>
      </c>
      <c r="D14" s="6" t="s">
        <v>90</v>
      </c>
      <c r="E14" s="8">
        <v>61.325839</v>
      </c>
      <c r="F14" s="8">
        <v>61.325839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s="1" customFormat="1" ht="30" customHeight="1">
      <c r="A15" s="6" t="s">
        <v>121</v>
      </c>
      <c r="B15" s="6" t="s">
        <v>100</v>
      </c>
      <c r="C15" s="6" t="s">
        <v>89</v>
      </c>
      <c r="D15" s="6" t="s">
        <v>90</v>
      </c>
      <c r="E15" s="8">
        <v>108.342</v>
      </c>
      <c r="F15" s="8">
        <v>108.342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s="1" customFormat="1" ht="30" customHeight="1">
      <c r="A16" s="6" t="s">
        <v>122</v>
      </c>
      <c r="B16" s="6" t="s">
        <v>123</v>
      </c>
      <c r="C16" s="6" t="s">
        <v>89</v>
      </c>
      <c r="D16" s="6" t="s">
        <v>90</v>
      </c>
      <c r="E16" s="8">
        <v>4.9062</v>
      </c>
      <c r="F16" s="8">
        <v>4.9062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s="1" customFormat="1" ht="30" customHeight="1">
      <c r="A17" s="6" t="s">
        <v>124</v>
      </c>
      <c r="B17" s="6" t="s">
        <v>125</v>
      </c>
      <c r="C17" s="6" t="s">
        <v>89</v>
      </c>
      <c r="D17" s="6" t="s">
        <v>90</v>
      </c>
      <c r="E17" s="8">
        <v>22</v>
      </c>
      <c r="F17" s="8">
        <v>12</v>
      </c>
      <c r="G17" s="8"/>
      <c r="H17" s="8"/>
      <c r="I17" s="8"/>
      <c r="J17" s="8"/>
      <c r="K17" s="8"/>
      <c r="L17" s="8"/>
      <c r="M17" s="8"/>
      <c r="N17" s="8"/>
      <c r="O17" s="8">
        <v>10</v>
      </c>
      <c r="P17" s="8"/>
      <c r="Q17" s="8"/>
      <c r="R17" s="8"/>
      <c r="S17" s="8"/>
      <c r="T17" s="8"/>
      <c r="U17" s="8"/>
    </row>
    <row r="18" spans="1:21" s="1" customFormat="1" ht="30" customHeight="1">
      <c r="A18" s="6" t="s">
        <v>126</v>
      </c>
      <c r="B18" s="6" t="s">
        <v>127</v>
      </c>
      <c r="C18" s="6" t="s">
        <v>89</v>
      </c>
      <c r="D18" s="6" t="s">
        <v>90</v>
      </c>
      <c r="E18" s="8">
        <v>5</v>
      </c>
      <c r="F18" s="8">
        <v>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s="1" customFormat="1" ht="30" customHeight="1">
      <c r="A19" s="6" t="s">
        <v>128</v>
      </c>
      <c r="B19" s="6" t="s">
        <v>129</v>
      </c>
      <c r="C19" s="6" t="s">
        <v>89</v>
      </c>
      <c r="D19" s="6" t="s">
        <v>90</v>
      </c>
      <c r="E19" s="8">
        <v>1.5</v>
      </c>
      <c r="F19" s="8">
        <v>1.5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s="1" customFormat="1" ht="30" customHeight="1">
      <c r="A20" s="6" t="s">
        <v>130</v>
      </c>
      <c r="B20" s="6" t="s">
        <v>131</v>
      </c>
      <c r="C20" s="6" t="s">
        <v>89</v>
      </c>
      <c r="D20" s="6" t="s">
        <v>90</v>
      </c>
      <c r="E20" s="8">
        <v>14.15</v>
      </c>
      <c r="F20" s="8">
        <v>14.15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s="1" customFormat="1" ht="30" customHeight="1">
      <c r="A21" s="6" t="s">
        <v>132</v>
      </c>
      <c r="B21" s="6" t="s">
        <v>133</v>
      </c>
      <c r="C21" s="6" t="s">
        <v>89</v>
      </c>
      <c r="D21" s="6" t="s">
        <v>90</v>
      </c>
      <c r="E21" s="8">
        <v>4</v>
      </c>
      <c r="F21" s="8">
        <v>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s="1" customFormat="1" ht="30" customHeight="1">
      <c r="A22" s="6" t="s">
        <v>134</v>
      </c>
      <c r="B22" s="6" t="s">
        <v>135</v>
      </c>
      <c r="C22" s="6" t="s">
        <v>89</v>
      </c>
      <c r="D22" s="6" t="s">
        <v>90</v>
      </c>
      <c r="E22" s="8">
        <v>14</v>
      </c>
      <c r="F22" s="8">
        <v>14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s="1" customFormat="1" ht="30" customHeight="1">
      <c r="A23" s="6" t="s">
        <v>136</v>
      </c>
      <c r="B23" s="6" t="s">
        <v>137</v>
      </c>
      <c r="C23" s="6" t="s">
        <v>89</v>
      </c>
      <c r="D23" s="6" t="s">
        <v>90</v>
      </c>
      <c r="E23" s="8">
        <v>58.5</v>
      </c>
      <c r="F23" s="8">
        <v>18.5</v>
      </c>
      <c r="G23" s="8"/>
      <c r="H23" s="8"/>
      <c r="I23" s="8"/>
      <c r="J23" s="8"/>
      <c r="K23" s="8"/>
      <c r="L23" s="8"/>
      <c r="M23" s="8"/>
      <c r="N23" s="8"/>
      <c r="O23" s="8">
        <v>40</v>
      </c>
      <c r="P23" s="8"/>
      <c r="Q23" s="8"/>
      <c r="R23" s="8"/>
      <c r="S23" s="8"/>
      <c r="T23" s="8"/>
      <c r="U23" s="8"/>
    </row>
    <row r="24" spans="1:21" s="1" customFormat="1" ht="30" customHeight="1">
      <c r="A24" s="6" t="s">
        <v>138</v>
      </c>
      <c r="B24" s="6" t="s">
        <v>139</v>
      </c>
      <c r="C24" s="6" t="s">
        <v>89</v>
      </c>
      <c r="D24" s="6" t="s">
        <v>90</v>
      </c>
      <c r="E24" s="8">
        <v>3</v>
      </c>
      <c r="F24" s="8">
        <v>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s="1" customFormat="1" ht="30" customHeight="1">
      <c r="A25" s="6" t="s">
        <v>140</v>
      </c>
      <c r="B25" s="6" t="s">
        <v>141</v>
      </c>
      <c r="C25" s="6" t="s">
        <v>89</v>
      </c>
      <c r="D25" s="6" t="s">
        <v>90</v>
      </c>
      <c r="E25" s="8">
        <v>3</v>
      </c>
      <c r="F25" s="8">
        <v>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s="1" customFormat="1" ht="30" customHeight="1">
      <c r="A26" s="6" t="s">
        <v>142</v>
      </c>
      <c r="B26" s="6" t="s">
        <v>143</v>
      </c>
      <c r="C26" s="6" t="s">
        <v>89</v>
      </c>
      <c r="D26" s="6" t="s">
        <v>90</v>
      </c>
      <c r="E26" s="8">
        <v>5</v>
      </c>
      <c r="F26" s="8">
        <v>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s="1" customFormat="1" ht="30" customHeight="1">
      <c r="A27" s="6" t="s">
        <v>144</v>
      </c>
      <c r="B27" s="6" t="s">
        <v>145</v>
      </c>
      <c r="C27" s="6" t="s">
        <v>89</v>
      </c>
      <c r="D27" s="6" t="s">
        <v>90</v>
      </c>
      <c r="E27" s="8">
        <v>0.5</v>
      </c>
      <c r="F27" s="8">
        <v>0.5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s="1" customFormat="1" ht="30" customHeight="1">
      <c r="A28" s="6" t="s">
        <v>146</v>
      </c>
      <c r="B28" s="6" t="s">
        <v>147</v>
      </c>
      <c r="C28" s="6" t="s">
        <v>89</v>
      </c>
      <c r="D28" s="6" t="s">
        <v>90</v>
      </c>
      <c r="E28" s="8">
        <v>32</v>
      </c>
      <c r="F28" s="8">
        <v>32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s="1" customFormat="1" ht="30" customHeight="1">
      <c r="A29" s="6" t="s">
        <v>148</v>
      </c>
      <c r="B29" s="6" t="s">
        <v>149</v>
      </c>
      <c r="C29" s="6" t="s">
        <v>89</v>
      </c>
      <c r="D29" s="6" t="s">
        <v>90</v>
      </c>
      <c r="E29" s="8">
        <v>3</v>
      </c>
      <c r="F29" s="8">
        <v>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s="1" customFormat="1" ht="30" customHeight="1">
      <c r="A30" s="6" t="s">
        <v>150</v>
      </c>
      <c r="B30" s="6" t="s">
        <v>151</v>
      </c>
      <c r="C30" s="6" t="s">
        <v>89</v>
      </c>
      <c r="D30" s="6" t="s">
        <v>90</v>
      </c>
      <c r="E30" s="8">
        <v>28.344536</v>
      </c>
      <c r="F30" s="8">
        <v>28.344536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s="1" customFormat="1" ht="30" customHeight="1">
      <c r="A31" s="6" t="s">
        <v>152</v>
      </c>
      <c r="B31" s="6" t="s">
        <v>153</v>
      </c>
      <c r="C31" s="6" t="s">
        <v>89</v>
      </c>
      <c r="D31" s="6" t="s">
        <v>90</v>
      </c>
      <c r="E31" s="8">
        <v>0.432</v>
      </c>
      <c r="F31" s="8">
        <v>0.432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s="1" customFormat="1" ht="30" customHeight="1">
      <c r="A32" s="6" t="s">
        <v>154</v>
      </c>
      <c r="B32" s="6" t="s">
        <v>155</v>
      </c>
      <c r="C32" s="6" t="s">
        <v>89</v>
      </c>
      <c r="D32" s="6" t="s">
        <v>90</v>
      </c>
      <c r="E32" s="8">
        <v>10</v>
      </c>
      <c r="F32" s="8">
        <v>10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s="1" customFormat="1" ht="30" customHeight="1">
      <c r="A33" s="6" t="s">
        <v>156</v>
      </c>
      <c r="B33" s="6" t="s">
        <v>157</v>
      </c>
      <c r="C33" s="6" t="s">
        <v>89</v>
      </c>
      <c r="D33" s="6" t="s">
        <v>90</v>
      </c>
      <c r="E33" s="8">
        <v>48.38</v>
      </c>
      <c r="F33" s="8">
        <v>48.38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s="1" customFormat="1" ht="30" customHeight="1">
      <c r="A34" s="6" t="s">
        <v>213</v>
      </c>
      <c r="B34" s="6" t="s">
        <v>214</v>
      </c>
      <c r="C34" s="6" t="s">
        <v>89</v>
      </c>
      <c r="D34" s="6" t="s">
        <v>90</v>
      </c>
      <c r="E34" s="8">
        <v>40</v>
      </c>
      <c r="F34" s="8">
        <v>20</v>
      </c>
      <c r="G34" s="8"/>
      <c r="H34" s="8"/>
      <c r="I34" s="8"/>
      <c r="J34" s="8"/>
      <c r="K34" s="8"/>
      <c r="L34" s="8"/>
      <c r="M34" s="8"/>
      <c r="N34" s="8"/>
      <c r="O34" s="8">
        <v>20</v>
      </c>
      <c r="P34" s="8"/>
      <c r="Q34" s="8"/>
      <c r="R34" s="8"/>
      <c r="S34" s="8"/>
      <c r="T34" s="8"/>
      <c r="U34" s="8"/>
    </row>
    <row r="35" spans="1:21" s="1" customFormat="1" ht="30" customHeight="1">
      <c r="A35" s="6" t="s">
        <v>215</v>
      </c>
      <c r="B35" s="6" t="s">
        <v>216</v>
      </c>
      <c r="C35" s="6" t="s">
        <v>89</v>
      </c>
      <c r="D35" s="6" t="s">
        <v>90</v>
      </c>
      <c r="E35" s="8">
        <v>4.5</v>
      </c>
      <c r="F35" s="8">
        <v>4.5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s="1" customFormat="1" ht="30" customHeight="1">
      <c r="A36" s="6" t="s">
        <v>217</v>
      </c>
      <c r="B36" s="6" t="s">
        <v>218</v>
      </c>
      <c r="C36" s="6" t="s">
        <v>89</v>
      </c>
      <c r="D36" s="6" t="s">
        <v>90</v>
      </c>
      <c r="E36" s="8">
        <v>4</v>
      </c>
      <c r="F36" s="8">
        <v>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s="1" customFormat="1" ht="27.75" customHeight="1">
      <c r="A37" s="6" t="s">
        <v>219</v>
      </c>
      <c r="B37" s="6" t="s">
        <v>220</v>
      </c>
      <c r="C37" s="6" t="s">
        <v>89</v>
      </c>
      <c r="D37" s="6" t="s">
        <v>90</v>
      </c>
      <c r="E37" s="8">
        <v>30</v>
      </c>
      <c r="F37" s="8"/>
      <c r="G37" s="8"/>
      <c r="H37" s="8"/>
      <c r="I37" s="8"/>
      <c r="J37" s="8"/>
      <c r="K37" s="8"/>
      <c r="L37" s="8"/>
      <c r="M37" s="8"/>
      <c r="N37" s="8"/>
      <c r="O37" s="8">
        <v>30</v>
      </c>
      <c r="P37" s="8"/>
      <c r="Q37" s="8"/>
      <c r="R37" s="8"/>
      <c r="S37" s="8"/>
      <c r="T37" s="8"/>
      <c r="U37" s="8"/>
    </row>
  </sheetData>
  <sheetProtection sheet="1" formatCells="0" formatColumns="0" formatRows="0" insertColumns="0" insertRows="0" insertHyperlinks="0" deleteColumns="0" deleteRows="0" sort="0" autoFilter="0" pivotTables="0"/>
  <mergeCells count="38">
    <mergeCell ref="A1:U1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printOptions/>
  <pageMargins left="0.75" right="0.75" top="1" bottom="1" header="0.5" footer="0.5"/>
  <pageSetup fitToHeight="1" fitToWidth="1" horizontalDpi="300" verticalDpi="300" orientation="landscape" scale="4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1">
      <selection activeCell="G21" sqref="G21"/>
    </sheetView>
  </sheetViews>
  <sheetFormatPr defaultColWidth="9.140625" defaultRowHeight="12.75" customHeight="1"/>
  <cols>
    <col min="1" max="1" width="12.140625" style="1" customWidth="1"/>
    <col min="2" max="2" width="20.28125" style="1" customWidth="1"/>
    <col min="3" max="3" width="11.140625" style="1" customWidth="1"/>
    <col min="4" max="4" width="25.140625" style="1" customWidth="1"/>
    <col min="5" max="5" width="12.8515625" style="1" customWidth="1"/>
    <col min="6" max="6" width="15.7109375" style="1" customWidth="1"/>
    <col min="7" max="7" width="12.140625" style="1" customWidth="1"/>
    <col min="8" max="9" width="9.140625" style="1" customWidth="1"/>
    <col min="10" max="10" width="14.8515625" style="1" customWidth="1"/>
    <col min="11" max="22" width="9.140625" style="1" customWidth="1"/>
  </cols>
  <sheetData>
    <row r="1" spans="1:21" s="1" customFormat="1" ht="26.25" customHeight="1">
      <c r="A1" s="2" t="s">
        <v>221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1" customFormat="1" ht="18.75" customHeight="1">
      <c r="A2" s="9" t="s">
        <v>222</v>
      </c>
      <c r="U2" s="9" t="s">
        <v>190</v>
      </c>
    </row>
    <row r="3" spans="1:21" s="1" customFormat="1" ht="52.5" customHeight="1">
      <c r="A3" s="10" t="s">
        <v>105</v>
      </c>
      <c r="B3" s="10" t="s">
        <v>106</v>
      </c>
      <c r="C3" s="10" t="s">
        <v>75</v>
      </c>
      <c r="D3" s="10" t="s">
        <v>76</v>
      </c>
      <c r="E3" s="10" t="s">
        <v>77</v>
      </c>
      <c r="F3" s="10" t="s">
        <v>191</v>
      </c>
      <c r="G3" s="10" t="s">
        <v>192</v>
      </c>
      <c r="H3" s="10" t="s">
        <v>193</v>
      </c>
      <c r="I3" s="10" t="s">
        <v>194</v>
      </c>
      <c r="J3" s="10" t="s">
        <v>195</v>
      </c>
      <c r="K3" s="10" t="s">
        <v>196</v>
      </c>
      <c r="L3" s="10" t="s">
        <v>197</v>
      </c>
      <c r="M3" s="10" t="s">
        <v>198</v>
      </c>
      <c r="N3" s="10" t="s">
        <v>199</v>
      </c>
      <c r="O3" s="10" t="s">
        <v>209</v>
      </c>
      <c r="P3" s="10" t="s">
        <v>210</v>
      </c>
      <c r="Q3" s="10" t="s">
        <v>211</v>
      </c>
      <c r="R3" s="10" t="s">
        <v>212</v>
      </c>
      <c r="S3" s="10" t="s">
        <v>200</v>
      </c>
      <c r="T3" s="11"/>
      <c r="U3" s="11"/>
    </row>
    <row r="4" spans="1:21" s="1" customFormat="1" ht="26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 t="s">
        <v>9</v>
      </c>
      <c r="T4" s="11" t="s">
        <v>10</v>
      </c>
      <c r="U4" s="11" t="s">
        <v>201</v>
      </c>
    </row>
    <row r="5" spans="1:21" s="1" customFormat="1" ht="18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</row>
    <row r="6" spans="1:21" s="1" customFormat="1" ht="18.75" customHeight="1">
      <c r="A6" s="6"/>
      <c r="B6" s="6"/>
      <c r="C6" s="6"/>
      <c r="D6" s="6" t="s">
        <v>8</v>
      </c>
      <c r="E6" s="8">
        <v>1431.009287</v>
      </c>
      <c r="F6" s="8">
        <v>1331.009287</v>
      </c>
      <c r="G6" s="8"/>
      <c r="H6" s="8"/>
      <c r="I6" s="8"/>
      <c r="J6" s="8"/>
      <c r="K6" s="8"/>
      <c r="L6" s="8"/>
      <c r="M6" s="8"/>
      <c r="N6" s="8"/>
      <c r="O6" s="8">
        <v>100</v>
      </c>
      <c r="P6" s="8"/>
      <c r="Q6" s="8"/>
      <c r="R6" s="8"/>
      <c r="S6" s="8"/>
      <c r="T6" s="8"/>
      <c r="U6" s="8"/>
    </row>
    <row r="7" spans="1:21" s="1" customFormat="1" ht="18.75" customHeight="1">
      <c r="A7" s="6"/>
      <c r="B7" s="6"/>
      <c r="C7" s="6" t="s">
        <v>83</v>
      </c>
      <c r="D7" s="6" t="s">
        <v>84</v>
      </c>
      <c r="E7" s="8">
        <v>1431.009287</v>
      </c>
      <c r="F7" s="8">
        <v>1331.009287</v>
      </c>
      <c r="G7" s="8"/>
      <c r="H7" s="8"/>
      <c r="I7" s="8"/>
      <c r="J7" s="8"/>
      <c r="K7" s="8"/>
      <c r="L7" s="8"/>
      <c r="M7" s="8"/>
      <c r="N7" s="8"/>
      <c r="O7" s="8">
        <v>100</v>
      </c>
      <c r="P7" s="8"/>
      <c r="Q7" s="8"/>
      <c r="R7" s="8"/>
      <c r="S7" s="8"/>
      <c r="T7" s="8"/>
      <c r="U7" s="8"/>
    </row>
    <row r="8" spans="1:21" s="1" customFormat="1" ht="18.75" customHeight="1">
      <c r="A8" s="6"/>
      <c r="B8" s="6"/>
      <c r="C8" s="6" t="s">
        <v>85</v>
      </c>
      <c r="D8" s="6" t="s">
        <v>86</v>
      </c>
      <c r="E8" s="8">
        <v>1431.009287</v>
      </c>
      <c r="F8" s="8">
        <v>1331.009287</v>
      </c>
      <c r="G8" s="8"/>
      <c r="H8" s="8"/>
      <c r="I8" s="8"/>
      <c r="J8" s="8"/>
      <c r="K8" s="8"/>
      <c r="L8" s="8"/>
      <c r="M8" s="8"/>
      <c r="N8" s="8"/>
      <c r="O8" s="8">
        <v>100</v>
      </c>
      <c r="P8" s="8"/>
      <c r="Q8" s="8"/>
      <c r="R8" s="8"/>
      <c r="S8" s="8"/>
      <c r="T8" s="8"/>
      <c r="U8" s="8"/>
    </row>
    <row r="9" spans="1:21" s="1" customFormat="1" ht="18.75" customHeight="1">
      <c r="A9" s="6" t="s">
        <v>223</v>
      </c>
      <c r="B9" s="6" t="s">
        <v>224</v>
      </c>
      <c r="C9" s="6" t="s">
        <v>89</v>
      </c>
      <c r="D9" s="6" t="s">
        <v>90</v>
      </c>
      <c r="E9" s="8">
        <v>796.672264</v>
      </c>
      <c r="F9" s="8">
        <v>796.672264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s="1" customFormat="1" ht="18.75" customHeight="1">
      <c r="A10" s="6" t="s">
        <v>225</v>
      </c>
      <c r="B10" s="6" t="s">
        <v>226</v>
      </c>
      <c r="C10" s="6" t="s">
        <v>89</v>
      </c>
      <c r="D10" s="6" t="s">
        <v>90</v>
      </c>
      <c r="E10" s="8">
        <v>189.782287</v>
      </c>
      <c r="F10" s="8">
        <v>189.782287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s="1" customFormat="1" ht="18.75" customHeight="1">
      <c r="A11" s="6" t="s">
        <v>227</v>
      </c>
      <c r="B11" s="6" t="s">
        <v>100</v>
      </c>
      <c r="C11" s="6" t="s">
        <v>89</v>
      </c>
      <c r="D11" s="6" t="s">
        <v>90</v>
      </c>
      <c r="E11" s="8">
        <v>108.342</v>
      </c>
      <c r="F11" s="8">
        <v>108.342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s="1" customFormat="1" ht="18.75" customHeight="1">
      <c r="A12" s="6" t="s">
        <v>228</v>
      </c>
      <c r="B12" s="6" t="s">
        <v>123</v>
      </c>
      <c r="C12" s="6" t="s">
        <v>89</v>
      </c>
      <c r="D12" s="6" t="s">
        <v>90</v>
      </c>
      <c r="E12" s="8">
        <v>4.9062</v>
      </c>
      <c r="F12" s="8">
        <v>4.9062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s="1" customFormat="1" ht="18.75" customHeight="1">
      <c r="A13" s="6" t="s">
        <v>229</v>
      </c>
      <c r="B13" s="6" t="s">
        <v>230</v>
      </c>
      <c r="C13" s="6" t="s">
        <v>89</v>
      </c>
      <c r="D13" s="6" t="s">
        <v>90</v>
      </c>
      <c r="E13" s="8">
        <v>196.306536</v>
      </c>
      <c r="F13" s="8">
        <v>146.306536</v>
      </c>
      <c r="G13" s="8"/>
      <c r="H13" s="8"/>
      <c r="I13" s="8"/>
      <c r="J13" s="8"/>
      <c r="K13" s="8"/>
      <c r="L13" s="8"/>
      <c r="M13" s="8"/>
      <c r="N13" s="8"/>
      <c r="O13" s="8">
        <v>50</v>
      </c>
      <c r="P13" s="8"/>
      <c r="Q13" s="8"/>
      <c r="R13" s="8"/>
      <c r="S13" s="8"/>
      <c r="T13" s="8"/>
      <c r="U13" s="8"/>
    </row>
    <row r="14" spans="1:21" s="1" customFormat="1" ht="18.75" customHeight="1">
      <c r="A14" s="6" t="s">
        <v>231</v>
      </c>
      <c r="B14" s="6" t="s">
        <v>141</v>
      </c>
      <c r="C14" s="6" t="s">
        <v>89</v>
      </c>
      <c r="D14" s="6" t="s">
        <v>90</v>
      </c>
      <c r="E14" s="8">
        <v>3</v>
      </c>
      <c r="F14" s="8">
        <v>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s="1" customFormat="1" ht="18.75" customHeight="1">
      <c r="A15" s="6" t="s">
        <v>232</v>
      </c>
      <c r="B15" s="6" t="s">
        <v>143</v>
      </c>
      <c r="C15" s="6" t="s">
        <v>89</v>
      </c>
      <c r="D15" s="6" t="s">
        <v>90</v>
      </c>
      <c r="E15" s="8">
        <v>5</v>
      </c>
      <c r="F15" s="8">
        <v>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s="1" customFormat="1" ht="18.75" customHeight="1">
      <c r="A16" s="6" t="s">
        <v>233</v>
      </c>
      <c r="B16" s="6" t="s">
        <v>149</v>
      </c>
      <c r="C16" s="6" t="s">
        <v>89</v>
      </c>
      <c r="D16" s="6" t="s">
        <v>90</v>
      </c>
      <c r="E16" s="8">
        <v>35</v>
      </c>
      <c r="F16" s="8">
        <v>35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s="1" customFormat="1" ht="18.75" customHeight="1">
      <c r="A17" s="6" t="s">
        <v>234</v>
      </c>
      <c r="B17" s="6" t="s">
        <v>145</v>
      </c>
      <c r="C17" s="6" t="s">
        <v>89</v>
      </c>
      <c r="D17" s="6" t="s">
        <v>90</v>
      </c>
      <c r="E17" s="8">
        <v>0.5</v>
      </c>
      <c r="F17" s="8">
        <v>0.5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s="1" customFormat="1" ht="18.75" customHeight="1">
      <c r="A18" s="6" t="s">
        <v>235</v>
      </c>
      <c r="B18" s="6" t="s">
        <v>155</v>
      </c>
      <c r="C18" s="6" t="s">
        <v>89</v>
      </c>
      <c r="D18" s="6" t="s">
        <v>90</v>
      </c>
      <c r="E18" s="8">
        <v>10</v>
      </c>
      <c r="F18" s="8">
        <v>10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s="1" customFormat="1" ht="18.75" customHeight="1">
      <c r="A19" s="6" t="s">
        <v>236</v>
      </c>
      <c r="B19" s="6" t="s">
        <v>139</v>
      </c>
      <c r="C19" s="6" t="s">
        <v>89</v>
      </c>
      <c r="D19" s="6" t="s">
        <v>90</v>
      </c>
      <c r="E19" s="8">
        <v>3</v>
      </c>
      <c r="F19" s="8">
        <v>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s="1" customFormat="1" ht="18.75" customHeight="1">
      <c r="A20" s="6" t="s">
        <v>237</v>
      </c>
      <c r="B20" s="6" t="s">
        <v>214</v>
      </c>
      <c r="C20" s="6" t="s">
        <v>89</v>
      </c>
      <c r="D20" s="6" t="s">
        <v>90</v>
      </c>
      <c r="E20" s="8">
        <v>40</v>
      </c>
      <c r="F20" s="8">
        <v>20</v>
      </c>
      <c r="G20" s="8"/>
      <c r="H20" s="8"/>
      <c r="I20" s="8"/>
      <c r="J20" s="8"/>
      <c r="K20" s="8"/>
      <c r="L20" s="8"/>
      <c r="M20" s="8"/>
      <c r="N20" s="8"/>
      <c r="O20" s="8">
        <v>20</v>
      </c>
      <c r="P20" s="8"/>
      <c r="Q20" s="8"/>
      <c r="R20" s="8"/>
      <c r="S20" s="8"/>
      <c r="T20" s="8"/>
      <c r="U20" s="8"/>
    </row>
    <row r="21" spans="1:21" s="1" customFormat="1" ht="18.75" customHeight="1">
      <c r="A21" s="6" t="s">
        <v>238</v>
      </c>
      <c r="B21" s="6" t="s">
        <v>220</v>
      </c>
      <c r="C21" s="6" t="s">
        <v>89</v>
      </c>
      <c r="D21" s="6" t="s">
        <v>90</v>
      </c>
      <c r="E21" s="8">
        <v>30</v>
      </c>
      <c r="F21" s="8"/>
      <c r="G21" s="8"/>
      <c r="H21" s="8"/>
      <c r="I21" s="8"/>
      <c r="J21" s="8"/>
      <c r="K21" s="8"/>
      <c r="L21" s="8"/>
      <c r="M21" s="8"/>
      <c r="N21" s="8"/>
      <c r="O21" s="8">
        <v>30</v>
      </c>
      <c r="P21" s="8"/>
      <c r="Q21" s="8"/>
      <c r="R21" s="8"/>
      <c r="S21" s="8"/>
      <c r="T21" s="8"/>
      <c r="U21" s="8"/>
    </row>
    <row r="22" spans="1:21" s="1" customFormat="1" ht="18.75" customHeight="1">
      <c r="A22" s="6" t="s">
        <v>239</v>
      </c>
      <c r="B22" s="6" t="s">
        <v>240</v>
      </c>
      <c r="C22" s="6" t="s">
        <v>89</v>
      </c>
      <c r="D22" s="6" t="s">
        <v>90</v>
      </c>
      <c r="E22" s="8">
        <v>4</v>
      </c>
      <c r="F22" s="8">
        <v>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s="1" customFormat="1" ht="18.75" customHeight="1">
      <c r="A23" s="6" t="s">
        <v>241</v>
      </c>
      <c r="B23" s="6" t="s">
        <v>242</v>
      </c>
      <c r="C23" s="6" t="s">
        <v>89</v>
      </c>
      <c r="D23" s="6" t="s">
        <v>90</v>
      </c>
      <c r="E23" s="8">
        <v>4.5</v>
      </c>
      <c r="F23" s="8">
        <v>4.5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</sheetData>
  <sheetProtection sheet="1" formatCells="0" formatColumns="0" formatRows="0" insertColumns="0" insertRows="0" insertHyperlinks="0" deleteColumns="0" deleteRows="0" sort="0" autoFilter="0" pivotTables="0"/>
  <mergeCells count="38">
    <mergeCell ref="A1:U1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workbookViewId="0" topLeftCell="A1">
      <selection activeCell="B5" sqref="B5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5.8515625" style="1" customWidth="1"/>
    <col min="4" max="28" width="9.140625" style="1" customWidth="1"/>
  </cols>
  <sheetData>
    <row r="1" spans="1:27" s="1" customFormat="1" ht="36" customHeight="1">
      <c r="A1" s="2" t="s">
        <v>243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1" customFormat="1" ht="13.5" customHeight="1">
      <c r="A2" s="9" t="s">
        <v>244</v>
      </c>
      <c r="AA2" s="9" t="s">
        <v>190</v>
      </c>
    </row>
    <row r="3" spans="1:27" s="1" customFormat="1" ht="45" customHeight="1">
      <c r="A3" s="10" t="s">
        <v>73</v>
      </c>
      <c r="B3" s="10" t="s">
        <v>245</v>
      </c>
      <c r="C3" s="10" t="s">
        <v>246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s="1" customFormat="1" ht="45" customHeight="1">
      <c r="A4" s="11"/>
      <c r="B4" s="11"/>
      <c r="C4" s="11" t="s">
        <v>77</v>
      </c>
      <c r="D4" s="11" t="s">
        <v>110</v>
      </c>
      <c r="E4" s="11" t="s">
        <v>247</v>
      </c>
      <c r="F4" s="11" t="s">
        <v>248</v>
      </c>
      <c r="G4" s="11" t="s">
        <v>249</v>
      </c>
      <c r="H4" s="11" t="s">
        <v>250</v>
      </c>
      <c r="I4" s="11" t="s">
        <v>251</v>
      </c>
      <c r="J4" s="11" t="s">
        <v>252</v>
      </c>
      <c r="K4" s="11" t="s">
        <v>253</v>
      </c>
      <c r="L4" s="11" t="s">
        <v>254</v>
      </c>
      <c r="M4" s="11" t="s">
        <v>255</v>
      </c>
      <c r="N4" s="11" t="s">
        <v>256</v>
      </c>
      <c r="O4" s="11" t="s">
        <v>257</v>
      </c>
      <c r="P4" s="11" t="s">
        <v>116</v>
      </c>
      <c r="Q4" s="11" t="s">
        <v>118</v>
      </c>
      <c r="R4" s="11" t="s">
        <v>120</v>
      </c>
      <c r="S4" s="11" t="s">
        <v>258</v>
      </c>
      <c r="T4" s="11" t="s">
        <v>259</v>
      </c>
      <c r="U4" s="4" t="s">
        <v>260</v>
      </c>
      <c r="V4" s="4" t="s">
        <v>261</v>
      </c>
      <c r="W4" s="11" t="s">
        <v>100</v>
      </c>
      <c r="X4" s="11" t="s">
        <v>262</v>
      </c>
      <c r="Y4" s="11" t="s">
        <v>263</v>
      </c>
      <c r="Z4" s="11" t="s">
        <v>264</v>
      </c>
      <c r="AA4" s="11" t="s">
        <v>123</v>
      </c>
    </row>
    <row r="5" spans="1:27" s="1" customFormat="1" ht="4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  <c r="V5" s="12">
        <v>22</v>
      </c>
      <c r="W5" s="12">
        <v>23</v>
      </c>
      <c r="X5" s="12">
        <v>24</v>
      </c>
      <c r="Y5" s="12">
        <v>25</v>
      </c>
      <c r="Z5" s="12">
        <v>26</v>
      </c>
      <c r="AA5" s="12">
        <v>27</v>
      </c>
    </row>
    <row r="6" spans="1:27" s="1" customFormat="1" ht="45" customHeight="1">
      <c r="A6" s="6" t="s">
        <v>83</v>
      </c>
      <c r="B6" s="6" t="s">
        <v>84</v>
      </c>
      <c r="C6" s="14">
        <v>1099.702751</v>
      </c>
      <c r="D6" s="14">
        <v>234.4536</v>
      </c>
      <c r="E6" s="14">
        <v>123.1548</v>
      </c>
      <c r="F6" s="14">
        <v>21.0168</v>
      </c>
      <c r="G6" s="14">
        <v>1.7934</v>
      </c>
      <c r="H6" s="14">
        <v>10.596</v>
      </c>
      <c r="I6" s="14">
        <v>14.808</v>
      </c>
      <c r="J6" s="14">
        <v>17.7924</v>
      </c>
      <c r="K6" s="14"/>
      <c r="L6" s="14"/>
      <c r="M6" s="14"/>
      <c r="N6" s="6">
        <v>19.5378</v>
      </c>
      <c r="O6" s="14"/>
      <c r="P6" s="14">
        <v>99.975744</v>
      </c>
      <c r="Q6" s="14">
        <v>4.744576</v>
      </c>
      <c r="R6" s="14">
        <v>61.325839</v>
      </c>
      <c r="S6" s="14"/>
      <c r="T6" s="14"/>
      <c r="U6" s="14"/>
      <c r="V6" s="14"/>
      <c r="W6" s="14">
        <v>108.342</v>
      </c>
      <c r="X6" s="14"/>
      <c r="Y6" s="14">
        <v>4.9062</v>
      </c>
      <c r="Z6" s="14">
        <v>16.104</v>
      </c>
      <c r="AA6" s="14"/>
    </row>
    <row r="7" spans="1:27" s="1" customFormat="1" ht="45" customHeight="1">
      <c r="A7" s="6" t="s">
        <v>85</v>
      </c>
      <c r="B7" s="6" t="s">
        <v>86</v>
      </c>
      <c r="C7" s="14">
        <v>1099.702751</v>
      </c>
      <c r="D7" s="14">
        <v>234.4536</v>
      </c>
      <c r="E7" s="14">
        <v>123.1548</v>
      </c>
      <c r="F7" s="14">
        <v>21.0168</v>
      </c>
      <c r="G7" s="14">
        <v>1.7934</v>
      </c>
      <c r="H7" s="14">
        <v>10.596</v>
      </c>
      <c r="I7" s="14">
        <v>14.808</v>
      </c>
      <c r="J7" s="14">
        <v>17.7924</v>
      </c>
      <c r="K7" s="14"/>
      <c r="L7" s="14"/>
      <c r="M7" s="14"/>
      <c r="N7" s="6">
        <v>19.5378</v>
      </c>
      <c r="O7" s="14"/>
      <c r="P7" s="14">
        <v>99.975744</v>
      </c>
      <c r="Q7" s="14">
        <v>4.744576</v>
      </c>
      <c r="R7" s="14">
        <v>61.325839</v>
      </c>
      <c r="S7" s="14"/>
      <c r="T7" s="14"/>
      <c r="U7" s="14"/>
      <c r="V7" s="14"/>
      <c r="W7" s="14">
        <v>108.342</v>
      </c>
      <c r="X7" s="14"/>
      <c r="Y7" s="14">
        <v>4.9062</v>
      </c>
      <c r="Z7" s="14">
        <v>16.104</v>
      </c>
      <c r="AA7" s="14"/>
    </row>
    <row r="8" spans="1:27" s="1" customFormat="1" ht="45" customHeight="1">
      <c r="A8" s="6" t="s">
        <v>89</v>
      </c>
      <c r="B8" s="6" t="s">
        <v>90</v>
      </c>
      <c r="C8" s="14">
        <v>1099.702751</v>
      </c>
      <c r="D8" s="14">
        <v>234.4536</v>
      </c>
      <c r="E8" s="14">
        <v>123.1548</v>
      </c>
      <c r="F8" s="14">
        <v>21.0168</v>
      </c>
      <c r="G8" s="14">
        <v>1.7934</v>
      </c>
      <c r="H8" s="14">
        <v>10.596</v>
      </c>
      <c r="I8" s="14">
        <v>14.808</v>
      </c>
      <c r="J8" s="14">
        <v>17.7924</v>
      </c>
      <c r="K8" s="14"/>
      <c r="L8" s="14"/>
      <c r="M8" s="14"/>
      <c r="N8" s="6">
        <v>19.5378</v>
      </c>
      <c r="O8" s="14"/>
      <c r="P8" s="14">
        <v>99.975744</v>
      </c>
      <c r="Q8" s="14">
        <v>4.744576</v>
      </c>
      <c r="R8" s="14">
        <v>61.325839</v>
      </c>
      <c r="S8" s="14"/>
      <c r="T8" s="14"/>
      <c r="U8" s="14"/>
      <c r="V8" s="14"/>
      <c r="W8" s="14">
        <v>108.342</v>
      </c>
      <c r="X8" s="14"/>
      <c r="Y8" s="14">
        <v>4.9062</v>
      </c>
      <c r="Z8" s="14">
        <v>16.104</v>
      </c>
      <c r="AA8" s="14"/>
    </row>
    <row r="9" spans="1:27" s="1" customFormat="1" ht="45" customHeight="1">
      <c r="A9" s="6" t="s">
        <v>265</v>
      </c>
      <c r="B9" s="6" t="s">
        <v>266</v>
      </c>
      <c r="C9" s="14">
        <v>768.978064</v>
      </c>
      <c r="D9" s="14">
        <v>234.4536</v>
      </c>
      <c r="E9" s="14">
        <v>123.1548</v>
      </c>
      <c r="F9" s="14">
        <v>21.0168</v>
      </c>
      <c r="G9" s="14">
        <v>1.7934</v>
      </c>
      <c r="H9" s="14">
        <v>10.596</v>
      </c>
      <c r="I9" s="14"/>
      <c r="J9" s="14"/>
      <c r="K9" s="14"/>
      <c r="L9" s="14"/>
      <c r="M9" s="14"/>
      <c r="N9" s="6">
        <v>19.5378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>
        <v>4.9062</v>
      </c>
      <c r="Z9" s="14">
        <v>16.104</v>
      </c>
      <c r="AA9" s="14"/>
    </row>
    <row r="10" spans="1:27" s="1" customFormat="1" ht="45" customHeight="1">
      <c r="A10" s="6" t="s">
        <v>267</v>
      </c>
      <c r="B10" s="6" t="s">
        <v>268</v>
      </c>
      <c r="C10" s="14">
        <v>128.456448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6"/>
      <c r="O10" s="14"/>
      <c r="P10" s="14">
        <v>99.975744</v>
      </c>
      <c r="Q10" s="14">
        <v>4.744576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s="1" customFormat="1" ht="45" customHeight="1">
      <c r="A11" s="6" t="s">
        <v>269</v>
      </c>
      <c r="B11" s="6" t="s">
        <v>270</v>
      </c>
      <c r="C11" s="14">
        <v>61.325839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6"/>
      <c r="O11" s="14"/>
      <c r="P11" s="14"/>
      <c r="Q11" s="14"/>
      <c r="R11" s="14">
        <v>61.325839</v>
      </c>
      <c r="S11" s="14"/>
      <c r="T11" s="14"/>
      <c r="U11" s="14"/>
      <c r="V11" s="14"/>
      <c r="W11" s="14"/>
      <c r="X11" s="14"/>
      <c r="Y11" s="14"/>
      <c r="Z11" s="14"/>
      <c r="AA11" s="14"/>
    </row>
    <row r="12" spans="1:27" s="1" customFormat="1" ht="45" customHeight="1">
      <c r="A12" s="6" t="s">
        <v>271</v>
      </c>
      <c r="B12" s="6" t="s">
        <v>272</v>
      </c>
      <c r="C12" s="14">
        <v>108.342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6"/>
      <c r="O12" s="14"/>
      <c r="P12" s="14"/>
      <c r="Q12" s="14"/>
      <c r="R12" s="14"/>
      <c r="S12" s="14"/>
      <c r="T12" s="14"/>
      <c r="U12" s="14"/>
      <c r="V12" s="14"/>
      <c r="W12" s="14">
        <v>108.342</v>
      </c>
      <c r="X12" s="14"/>
      <c r="Y12" s="14"/>
      <c r="Z12" s="14"/>
      <c r="AA12" s="14"/>
    </row>
    <row r="13" spans="1:27" s="1" customFormat="1" ht="45" customHeight="1">
      <c r="A13" s="6" t="s">
        <v>273</v>
      </c>
      <c r="B13" s="6" t="s">
        <v>274</v>
      </c>
      <c r="C13" s="14">
        <v>32.6004</v>
      </c>
      <c r="D13" s="14"/>
      <c r="E13" s="14"/>
      <c r="F13" s="14"/>
      <c r="G13" s="14"/>
      <c r="H13" s="14"/>
      <c r="I13" s="14">
        <v>14.808</v>
      </c>
      <c r="J13" s="14">
        <v>17.7924</v>
      </c>
      <c r="K13" s="14"/>
      <c r="L13" s="14"/>
      <c r="M13" s="14"/>
      <c r="N13" s="6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AA1"/>
    <mergeCell ref="C3:AA3"/>
    <mergeCell ref="A3:A4"/>
    <mergeCell ref="B3:B4"/>
  </mergeCells>
  <printOptions/>
  <pageMargins left="0.75" right="0.75" top="1" bottom="1" header="0.5" footer="0.5"/>
  <pageSetup fitToHeight="1" fitToWidth="1" horizontalDpi="300" verticalDpi="300" orientation="landscape" scale="4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6"/>
  <sheetViews>
    <sheetView workbookViewId="0" topLeftCell="A1">
      <selection activeCell="F35" sqref="F35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16.7109375" style="1" customWidth="1"/>
    <col min="4" max="21" width="9.140625" style="1" customWidth="1"/>
  </cols>
  <sheetData>
    <row r="1" spans="1:20" s="1" customFormat="1" ht="39" customHeight="1">
      <c r="A1" s="2" t="s">
        <v>275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1" customFormat="1" ht="13.5" customHeight="1">
      <c r="A2" s="9" t="s">
        <v>276</v>
      </c>
      <c r="T2" s="9" t="s">
        <v>2</v>
      </c>
    </row>
    <row r="3" spans="1:20" s="1" customFormat="1" ht="23.25" customHeight="1">
      <c r="A3" s="10" t="s">
        <v>73</v>
      </c>
      <c r="B3" s="10" t="s">
        <v>245</v>
      </c>
      <c r="C3" s="10" t="s">
        <v>277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s="1" customFormat="1" ht="39.75" customHeight="1">
      <c r="A4" s="11"/>
      <c r="B4" s="11"/>
      <c r="C4" s="11" t="s">
        <v>77</v>
      </c>
      <c r="D4" s="11" t="s">
        <v>278</v>
      </c>
      <c r="E4" s="11" t="s">
        <v>279</v>
      </c>
      <c r="F4" s="11" t="s">
        <v>280</v>
      </c>
      <c r="G4" s="11" t="s">
        <v>281</v>
      </c>
      <c r="H4" s="11" t="s">
        <v>282</v>
      </c>
      <c r="I4" s="11" t="s">
        <v>283</v>
      </c>
      <c r="J4" s="11" t="s">
        <v>284</v>
      </c>
      <c r="K4" s="11" t="s">
        <v>285</v>
      </c>
      <c r="L4" s="11" t="s">
        <v>286</v>
      </c>
      <c r="M4" s="11" t="s">
        <v>287</v>
      </c>
      <c r="N4" s="11" t="s">
        <v>288</v>
      </c>
      <c r="O4" s="11" t="s">
        <v>289</v>
      </c>
      <c r="P4" s="11" t="s">
        <v>290</v>
      </c>
      <c r="Q4" s="4" t="s">
        <v>291</v>
      </c>
      <c r="R4" s="11" t="s">
        <v>292</v>
      </c>
      <c r="S4" s="11" t="s">
        <v>293</v>
      </c>
      <c r="T4" s="11" t="s">
        <v>294</v>
      </c>
    </row>
    <row r="5" spans="1:20" s="1" customFormat="1" ht="18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</row>
    <row r="6" spans="1:20" s="1" customFormat="1" ht="18.75" customHeight="1">
      <c r="A6" s="6"/>
      <c r="B6" s="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="1" customFormat="1" ht="13.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1:T1"/>
    <mergeCell ref="C3:T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"/>
  <sheetViews>
    <sheetView workbookViewId="0" topLeftCell="A1">
      <selection activeCell="C3" sqref="A3:IV9"/>
    </sheetView>
  </sheetViews>
  <sheetFormatPr defaultColWidth="9.140625" defaultRowHeight="12.75" customHeight="1"/>
  <cols>
    <col min="1" max="1" width="9.140625" style="1" customWidth="1"/>
    <col min="2" max="2" width="23.8515625" style="1" customWidth="1"/>
    <col min="3" max="3" width="13.57421875" style="1" customWidth="1"/>
    <col min="4" max="29" width="9.140625" style="1" customWidth="1"/>
    <col min="30" max="30" width="9.57421875" style="1" customWidth="1"/>
    <col min="31" max="36" width="9.140625" style="1" customWidth="1"/>
  </cols>
  <sheetData>
    <row r="1" spans="1:35" s="1" customFormat="1" ht="38.25" customHeight="1">
      <c r="A1" s="2" t="s">
        <v>295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s="1" customFormat="1" ht="13.5" customHeight="1">
      <c r="A2" s="9" t="s">
        <v>296</v>
      </c>
      <c r="AI2" s="9" t="s">
        <v>190</v>
      </c>
    </row>
    <row r="3" spans="1:35" s="1" customFormat="1" ht="39.75" customHeight="1">
      <c r="A3" s="10" t="s">
        <v>73</v>
      </c>
      <c r="B3" s="10" t="s">
        <v>245</v>
      </c>
      <c r="C3" s="10" t="s">
        <v>297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1" customFormat="1" ht="39.75" customHeight="1">
      <c r="A4" s="11"/>
      <c r="B4" s="11"/>
      <c r="C4" s="11" t="s">
        <v>298</v>
      </c>
      <c r="D4" s="11" t="s">
        <v>125</v>
      </c>
      <c r="E4" s="11" t="s">
        <v>127</v>
      </c>
      <c r="F4" s="11" t="s">
        <v>299</v>
      </c>
      <c r="G4" s="11" t="s">
        <v>300</v>
      </c>
      <c r="H4" s="11" t="s">
        <v>129</v>
      </c>
      <c r="I4" s="11" t="s">
        <v>131</v>
      </c>
      <c r="J4" s="11" t="s">
        <v>133</v>
      </c>
      <c r="K4" s="11" t="s">
        <v>301</v>
      </c>
      <c r="L4" s="11" t="s">
        <v>135</v>
      </c>
      <c r="M4" s="11" t="s">
        <v>137</v>
      </c>
      <c r="N4" s="11" t="s">
        <v>302</v>
      </c>
      <c r="O4" s="11" t="s">
        <v>303</v>
      </c>
      <c r="P4" s="11" t="s">
        <v>304</v>
      </c>
      <c r="Q4" s="11" t="s">
        <v>141</v>
      </c>
      <c r="R4" s="11" t="s">
        <v>143</v>
      </c>
      <c r="S4" s="11" t="s">
        <v>145</v>
      </c>
      <c r="T4" s="11" t="s">
        <v>305</v>
      </c>
      <c r="U4" s="11" t="s">
        <v>306</v>
      </c>
      <c r="V4" s="11" t="s">
        <v>307</v>
      </c>
      <c r="W4" s="11" t="s">
        <v>147</v>
      </c>
      <c r="X4" s="11" t="s">
        <v>149</v>
      </c>
      <c r="Y4" s="11" t="s">
        <v>151</v>
      </c>
      <c r="Z4" s="11" t="s">
        <v>153</v>
      </c>
      <c r="AA4" s="11" t="s">
        <v>155</v>
      </c>
      <c r="AB4" s="11" t="s">
        <v>157</v>
      </c>
      <c r="AC4" s="11" t="s">
        <v>308</v>
      </c>
      <c r="AD4" s="11" t="s">
        <v>309</v>
      </c>
      <c r="AE4" s="11" t="s">
        <v>310</v>
      </c>
      <c r="AF4" s="11" t="s">
        <v>311</v>
      </c>
      <c r="AG4" s="11" t="s">
        <v>312</v>
      </c>
      <c r="AH4" s="11" t="s">
        <v>313</v>
      </c>
      <c r="AI4" s="11" t="s">
        <v>214</v>
      </c>
    </row>
    <row r="5" spans="1:35" s="1" customFormat="1" ht="39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  <c r="V5" s="12">
        <v>22</v>
      </c>
      <c r="W5" s="12">
        <v>23</v>
      </c>
      <c r="X5" s="12">
        <v>24</v>
      </c>
      <c r="Y5" s="12">
        <v>25</v>
      </c>
      <c r="Z5" s="12">
        <v>26</v>
      </c>
      <c r="AA5" s="12">
        <v>27</v>
      </c>
      <c r="AB5" s="12">
        <v>28</v>
      </c>
      <c r="AC5" s="12">
        <v>29</v>
      </c>
      <c r="AD5" s="12">
        <v>30</v>
      </c>
      <c r="AE5" s="12">
        <v>31</v>
      </c>
      <c r="AF5" s="12">
        <v>32</v>
      </c>
      <c r="AG5" s="12">
        <v>33</v>
      </c>
      <c r="AH5" s="12">
        <v>34</v>
      </c>
      <c r="AI5" s="12">
        <v>35</v>
      </c>
    </row>
    <row r="6" spans="1:35" s="1" customFormat="1" ht="39.75" customHeight="1">
      <c r="A6" s="6" t="s">
        <v>83</v>
      </c>
      <c r="B6" s="6" t="s">
        <v>84</v>
      </c>
      <c r="C6" s="14">
        <v>161.306536</v>
      </c>
      <c r="D6" s="14">
        <v>7</v>
      </c>
      <c r="E6" s="14">
        <v>2</v>
      </c>
      <c r="F6" s="14"/>
      <c r="G6" s="14"/>
      <c r="H6" s="14">
        <v>0.5</v>
      </c>
      <c r="I6" s="14">
        <v>12.15</v>
      </c>
      <c r="J6" s="14">
        <v>3</v>
      </c>
      <c r="K6" s="14"/>
      <c r="L6" s="14">
        <v>7</v>
      </c>
      <c r="M6" s="14">
        <v>2.5</v>
      </c>
      <c r="N6" s="14"/>
      <c r="O6" s="14">
        <v>2.5</v>
      </c>
      <c r="P6" s="14"/>
      <c r="Q6" s="14">
        <v>3</v>
      </c>
      <c r="R6" s="14">
        <v>1</v>
      </c>
      <c r="S6" s="14">
        <v>0.5</v>
      </c>
      <c r="T6" s="14"/>
      <c r="U6" s="14"/>
      <c r="V6" s="14"/>
      <c r="W6" s="14">
        <v>30</v>
      </c>
      <c r="X6" s="14">
        <v>3</v>
      </c>
      <c r="Y6" s="14">
        <v>28.344536</v>
      </c>
      <c r="Z6" s="14">
        <v>0.432</v>
      </c>
      <c r="AA6" s="14">
        <v>10</v>
      </c>
      <c r="AB6" s="14">
        <v>48.38</v>
      </c>
      <c r="AC6" s="14"/>
      <c r="AD6" s="14"/>
      <c r="AE6" s="14"/>
      <c r="AF6" s="14"/>
      <c r="AG6" s="14"/>
      <c r="AH6" s="14"/>
      <c r="AI6" s="14"/>
    </row>
    <row r="7" spans="1:35" s="1" customFormat="1" ht="39.75" customHeight="1">
      <c r="A7" s="6" t="s">
        <v>85</v>
      </c>
      <c r="B7" s="6" t="s">
        <v>86</v>
      </c>
      <c r="C7" s="14">
        <v>161.306536</v>
      </c>
      <c r="D7" s="14">
        <v>7</v>
      </c>
      <c r="E7" s="14">
        <v>2</v>
      </c>
      <c r="F7" s="14"/>
      <c r="G7" s="14"/>
      <c r="H7" s="14">
        <v>0.5</v>
      </c>
      <c r="I7" s="14">
        <v>12.15</v>
      </c>
      <c r="J7" s="14">
        <v>3</v>
      </c>
      <c r="K7" s="14"/>
      <c r="L7" s="14">
        <v>7</v>
      </c>
      <c r="M7" s="14">
        <v>2.5</v>
      </c>
      <c r="N7" s="14"/>
      <c r="O7" s="14">
        <v>2.5</v>
      </c>
      <c r="P7" s="14"/>
      <c r="Q7" s="14">
        <v>3</v>
      </c>
      <c r="R7" s="14">
        <v>1</v>
      </c>
      <c r="S7" s="14">
        <v>0.5</v>
      </c>
      <c r="T7" s="14"/>
      <c r="U7" s="14"/>
      <c r="V7" s="14"/>
      <c r="W7" s="14">
        <v>30</v>
      </c>
      <c r="X7" s="14">
        <v>3</v>
      </c>
      <c r="Y7" s="14">
        <v>28.344536</v>
      </c>
      <c r="Z7" s="14">
        <v>0.432</v>
      </c>
      <c r="AA7" s="14">
        <v>10</v>
      </c>
      <c r="AB7" s="14">
        <v>48.38</v>
      </c>
      <c r="AC7" s="14"/>
      <c r="AD7" s="14"/>
      <c r="AE7" s="14"/>
      <c r="AF7" s="14"/>
      <c r="AG7" s="14"/>
      <c r="AH7" s="14"/>
      <c r="AI7" s="14"/>
    </row>
    <row r="8" spans="1:35" s="1" customFormat="1" ht="39.75" customHeight="1">
      <c r="A8" s="6" t="s">
        <v>89</v>
      </c>
      <c r="B8" s="6" t="s">
        <v>90</v>
      </c>
      <c r="C8" s="14">
        <v>161.306536</v>
      </c>
      <c r="D8" s="14">
        <v>7</v>
      </c>
      <c r="E8" s="14">
        <v>2</v>
      </c>
      <c r="F8" s="14"/>
      <c r="G8" s="14"/>
      <c r="H8" s="14">
        <v>0.5</v>
      </c>
      <c r="I8" s="14">
        <v>12.15</v>
      </c>
      <c r="J8" s="14">
        <v>3</v>
      </c>
      <c r="K8" s="14"/>
      <c r="L8" s="14">
        <v>7</v>
      </c>
      <c r="M8" s="14">
        <v>2.5</v>
      </c>
      <c r="N8" s="14"/>
      <c r="O8" s="14">
        <v>2.5</v>
      </c>
      <c r="P8" s="14"/>
      <c r="Q8" s="14">
        <v>3</v>
      </c>
      <c r="R8" s="14">
        <v>1</v>
      </c>
      <c r="S8" s="14">
        <v>0.5</v>
      </c>
      <c r="T8" s="14"/>
      <c r="U8" s="14"/>
      <c r="V8" s="14"/>
      <c r="W8" s="14">
        <v>30</v>
      </c>
      <c r="X8" s="14">
        <v>3</v>
      </c>
      <c r="Y8" s="14">
        <v>28.344536</v>
      </c>
      <c r="Z8" s="14">
        <v>0.432</v>
      </c>
      <c r="AA8" s="14">
        <v>10</v>
      </c>
      <c r="AB8" s="14">
        <v>48.38</v>
      </c>
      <c r="AC8" s="14"/>
      <c r="AD8" s="14"/>
      <c r="AE8" s="14"/>
      <c r="AF8" s="14"/>
      <c r="AG8" s="14"/>
      <c r="AH8" s="14"/>
      <c r="AI8" s="14"/>
    </row>
    <row r="9" spans="1:35" s="1" customFormat="1" ht="39.75" customHeight="1">
      <c r="A9" s="6" t="s">
        <v>265</v>
      </c>
      <c r="B9" s="6" t="s">
        <v>266</v>
      </c>
      <c r="C9" s="14">
        <v>161.306536</v>
      </c>
      <c r="D9" s="14">
        <v>7</v>
      </c>
      <c r="E9" s="14">
        <v>2</v>
      </c>
      <c r="F9" s="14"/>
      <c r="G9" s="14"/>
      <c r="H9" s="14">
        <v>0.5</v>
      </c>
      <c r="I9" s="14">
        <v>12.15</v>
      </c>
      <c r="J9" s="14">
        <v>3</v>
      </c>
      <c r="K9" s="14"/>
      <c r="L9" s="14">
        <v>7</v>
      </c>
      <c r="M9" s="14">
        <v>2.5</v>
      </c>
      <c r="N9" s="14"/>
      <c r="O9" s="14">
        <v>2.5</v>
      </c>
      <c r="P9" s="14"/>
      <c r="Q9" s="14">
        <v>3</v>
      </c>
      <c r="R9" s="14">
        <v>1</v>
      </c>
      <c r="S9" s="14">
        <v>0.5</v>
      </c>
      <c r="T9" s="14"/>
      <c r="U9" s="14"/>
      <c r="V9" s="14"/>
      <c r="W9" s="14">
        <v>30</v>
      </c>
      <c r="X9" s="14">
        <v>3</v>
      </c>
      <c r="Y9" s="14">
        <v>28.344536</v>
      </c>
      <c r="Z9" s="14">
        <v>0.432</v>
      </c>
      <c r="AA9" s="14">
        <v>10</v>
      </c>
      <c r="AB9" s="14">
        <v>48.38</v>
      </c>
      <c r="AC9" s="14"/>
      <c r="AD9" s="14"/>
      <c r="AE9" s="14"/>
      <c r="AF9" s="14"/>
      <c r="AG9" s="14"/>
      <c r="AH9" s="14"/>
      <c r="AI9" s="14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AI1"/>
    <mergeCell ref="C3:AI3"/>
    <mergeCell ref="A3:A4"/>
    <mergeCell ref="B3:B4"/>
  </mergeCells>
  <printOptions/>
  <pageMargins left="0.75" right="0.75" top="1" bottom="1" header="0.5" footer="0.5"/>
  <pageSetup fitToHeight="1" fitToWidth="1" horizontalDpi="300" verticalDpi="300" orientation="landscape" scale="3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G9" sqref="G9"/>
    </sheetView>
  </sheetViews>
  <sheetFormatPr defaultColWidth="9.140625" defaultRowHeight="12.75" customHeight="1"/>
  <cols>
    <col min="1" max="1" width="9.140625" style="1" customWidth="1"/>
    <col min="2" max="2" width="23.28125" style="1" customWidth="1"/>
    <col min="3" max="3" width="9.140625" style="1" customWidth="1"/>
    <col min="4" max="4" width="25.00390625" style="1" customWidth="1"/>
    <col min="5" max="5" width="22.8515625" style="1" customWidth="1"/>
    <col min="6" max="6" width="13.8515625" style="1" customWidth="1"/>
    <col min="7" max="7" width="14.57421875" style="1" customWidth="1"/>
    <col min="8" max="19" width="9.140625" style="1" customWidth="1"/>
  </cols>
  <sheetData>
    <row r="1" spans="1:18" s="1" customFormat="1" ht="36" customHeight="1">
      <c r="A1" s="2" t="s">
        <v>314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 ht="13.5" customHeight="1">
      <c r="A2" s="9" t="s">
        <v>315</v>
      </c>
      <c r="R2" s="9" t="s">
        <v>190</v>
      </c>
    </row>
    <row r="3" spans="1:18" s="1" customFormat="1" ht="27" customHeight="1">
      <c r="A3" s="10" t="s">
        <v>73</v>
      </c>
      <c r="B3" s="10" t="s">
        <v>204</v>
      </c>
      <c r="C3" s="10" t="s">
        <v>75</v>
      </c>
      <c r="D3" s="10" t="s">
        <v>76</v>
      </c>
      <c r="E3" s="10" t="s">
        <v>316</v>
      </c>
      <c r="F3" s="10" t="s">
        <v>77</v>
      </c>
      <c r="G3" s="10" t="s">
        <v>191</v>
      </c>
      <c r="H3" s="10" t="s">
        <v>192</v>
      </c>
      <c r="I3" s="10" t="s">
        <v>193</v>
      </c>
      <c r="J3" s="10" t="s">
        <v>194</v>
      </c>
      <c r="K3" s="10" t="s">
        <v>195</v>
      </c>
      <c r="L3" s="10" t="s">
        <v>196</v>
      </c>
      <c r="M3" s="10" t="s">
        <v>197</v>
      </c>
      <c r="N3" s="10" t="s">
        <v>198</v>
      </c>
      <c r="O3" s="10" t="s">
        <v>199</v>
      </c>
      <c r="P3" s="10" t="s">
        <v>200</v>
      </c>
      <c r="Q3" s="11"/>
      <c r="R3" s="11"/>
    </row>
    <row r="4" spans="1:18" s="1" customFormat="1" ht="26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 t="s">
        <v>9</v>
      </c>
      <c r="Q4" s="11" t="s">
        <v>10</v>
      </c>
      <c r="R4" s="11" t="s">
        <v>201</v>
      </c>
    </row>
    <row r="5" spans="1:18" s="1" customFormat="1" ht="18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</row>
    <row r="6" spans="1:18" s="1" customFormat="1" ht="18.75" customHeight="1">
      <c r="A6" s="6"/>
      <c r="B6" s="6"/>
      <c r="C6" s="6"/>
      <c r="D6" s="6" t="s">
        <v>8</v>
      </c>
      <c r="E6" s="6"/>
      <c r="F6" s="8">
        <v>1261.009287</v>
      </c>
      <c r="G6" s="8">
        <v>1261.009287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1" customFormat="1" ht="18.75" customHeight="1">
      <c r="A7" s="6"/>
      <c r="B7" s="6"/>
      <c r="C7" s="6" t="s">
        <v>83</v>
      </c>
      <c r="D7" s="6" t="s">
        <v>84</v>
      </c>
      <c r="E7" s="6"/>
      <c r="F7" s="8">
        <v>1261.009287</v>
      </c>
      <c r="G7" s="8">
        <v>1261.009287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1" customFormat="1" ht="18.75" customHeight="1">
      <c r="A8" s="6"/>
      <c r="B8" s="6"/>
      <c r="C8" s="6" t="s">
        <v>85</v>
      </c>
      <c r="D8" s="6" t="s">
        <v>86</v>
      </c>
      <c r="E8" s="6"/>
      <c r="F8" s="8">
        <v>1261.009287</v>
      </c>
      <c r="G8" s="8">
        <v>1261.009287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1" customFormat="1" ht="18.75" customHeight="1">
      <c r="A9" s="6" t="s">
        <v>87</v>
      </c>
      <c r="B9" s="6" t="s">
        <v>88</v>
      </c>
      <c r="C9" s="6" t="s">
        <v>89</v>
      </c>
      <c r="D9" s="6" t="s">
        <v>90</v>
      </c>
      <c r="E9" s="6" t="s">
        <v>151</v>
      </c>
      <c r="F9" s="8">
        <v>2.344536</v>
      </c>
      <c r="G9" s="8">
        <v>2.344536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" customFormat="1" ht="18.75" customHeight="1">
      <c r="A10" s="6" t="s">
        <v>87</v>
      </c>
      <c r="B10" s="6" t="s">
        <v>88</v>
      </c>
      <c r="C10" s="6" t="s">
        <v>89</v>
      </c>
      <c r="D10" s="6" t="s">
        <v>90</v>
      </c>
      <c r="E10" s="6" t="s">
        <v>247</v>
      </c>
      <c r="F10" s="8">
        <v>123.1548</v>
      </c>
      <c r="G10" s="8">
        <v>123.1548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1" customFormat="1" ht="18.75" customHeight="1">
      <c r="A11" s="6" t="s">
        <v>87</v>
      </c>
      <c r="B11" s="6" t="s">
        <v>88</v>
      </c>
      <c r="C11" s="6" t="s">
        <v>89</v>
      </c>
      <c r="D11" s="6" t="s">
        <v>90</v>
      </c>
      <c r="E11" s="6" t="s">
        <v>263</v>
      </c>
      <c r="F11" s="8">
        <v>4.9062</v>
      </c>
      <c r="G11" s="8">
        <v>4.9062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1" customFormat="1" ht="18.75" customHeight="1">
      <c r="A12" s="6" t="s">
        <v>87</v>
      </c>
      <c r="B12" s="6" t="s">
        <v>88</v>
      </c>
      <c r="C12" s="6" t="s">
        <v>89</v>
      </c>
      <c r="D12" s="6" t="s">
        <v>90</v>
      </c>
      <c r="E12" s="6" t="s">
        <v>317</v>
      </c>
      <c r="F12" s="8">
        <v>10.596</v>
      </c>
      <c r="G12" s="8">
        <v>10.596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1" customFormat="1" ht="18.75" customHeight="1">
      <c r="A13" s="6" t="s">
        <v>87</v>
      </c>
      <c r="B13" s="6" t="s">
        <v>88</v>
      </c>
      <c r="C13" s="6" t="s">
        <v>89</v>
      </c>
      <c r="D13" s="6" t="s">
        <v>90</v>
      </c>
      <c r="E13" s="6" t="s">
        <v>256</v>
      </c>
      <c r="F13" s="8">
        <v>19.5378</v>
      </c>
      <c r="G13" s="8">
        <v>19.5378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1" customFormat="1" ht="18.75" customHeight="1">
      <c r="A14" s="6" t="s">
        <v>87</v>
      </c>
      <c r="B14" s="6" t="s">
        <v>88</v>
      </c>
      <c r="C14" s="6" t="s">
        <v>89</v>
      </c>
      <c r="D14" s="6" t="s">
        <v>90</v>
      </c>
      <c r="E14" s="6" t="s">
        <v>318</v>
      </c>
      <c r="F14" s="8">
        <v>0.432</v>
      </c>
      <c r="G14" s="8">
        <v>0.432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1" customFormat="1" ht="18.75" customHeight="1">
      <c r="A15" s="6" t="s">
        <v>87</v>
      </c>
      <c r="B15" s="6" t="s">
        <v>88</v>
      </c>
      <c r="C15" s="6" t="s">
        <v>89</v>
      </c>
      <c r="D15" s="6" t="s">
        <v>90</v>
      </c>
      <c r="E15" s="6" t="s">
        <v>319</v>
      </c>
      <c r="F15" s="8">
        <v>100.65</v>
      </c>
      <c r="G15" s="8">
        <v>100.65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1" customFormat="1" ht="18.75" customHeight="1">
      <c r="A16" s="6" t="s">
        <v>87</v>
      </c>
      <c r="B16" s="6" t="s">
        <v>88</v>
      </c>
      <c r="C16" s="6" t="s">
        <v>89</v>
      </c>
      <c r="D16" s="6" t="s">
        <v>90</v>
      </c>
      <c r="E16" s="6" t="s">
        <v>110</v>
      </c>
      <c r="F16" s="8">
        <v>234.4536</v>
      </c>
      <c r="G16" s="8">
        <v>234.4536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1" customFormat="1" ht="18.75" customHeight="1">
      <c r="A17" s="6" t="s">
        <v>87</v>
      </c>
      <c r="B17" s="6" t="s">
        <v>88</v>
      </c>
      <c r="C17" s="6" t="s">
        <v>89</v>
      </c>
      <c r="D17" s="6" t="s">
        <v>90</v>
      </c>
      <c r="E17" s="6" t="s">
        <v>264</v>
      </c>
      <c r="F17" s="8">
        <v>16.104</v>
      </c>
      <c r="G17" s="8">
        <v>16.104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1" customFormat="1" ht="18.75" customHeight="1">
      <c r="A18" s="6" t="s">
        <v>87</v>
      </c>
      <c r="B18" s="6" t="s">
        <v>88</v>
      </c>
      <c r="C18" s="6" t="s">
        <v>89</v>
      </c>
      <c r="D18" s="6" t="s">
        <v>90</v>
      </c>
      <c r="E18" s="6" t="s">
        <v>320</v>
      </c>
      <c r="F18" s="8">
        <v>47.88</v>
      </c>
      <c r="G18" s="8">
        <v>47.88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1" customFormat="1" ht="18.75" customHeight="1">
      <c r="A19" s="6" t="s">
        <v>87</v>
      </c>
      <c r="B19" s="6" t="s">
        <v>88</v>
      </c>
      <c r="C19" s="6" t="s">
        <v>89</v>
      </c>
      <c r="D19" s="6" t="s">
        <v>90</v>
      </c>
      <c r="E19" s="6" t="s">
        <v>321</v>
      </c>
      <c r="F19" s="8">
        <v>10</v>
      </c>
      <c r="G19" s="8">
        <v>10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1" customFormat="1" ht="18.75" customHeight="1">
      <c r="A20" s="6" t="s">
        <v>87</v>
      </c>
      <c r="B20" s="6" t="s">
        <v>88</v>
      </c>
      <c r="C20" s="6" t="s">
        <v>89</v>
      </c>
      <c r="D20" s="6" t="s">
        <v>90</v>
      </c>
      <c r="E20" s="6" t="s">
        <v>248</v>
      </c>
      <c r="F20" s="8">
        <v>21.0168</v>
      </c>
      <c r="G20" s="8">
        <v>21.0168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1" customFormat="1" ht="18.75" customHeight="1">
      <c r="A21" s="6" t="s">
        <v>87</v>
      </c>
      <c r="B21" s="6" t="s">
        <v>88</v>
      </c>
      <c r="C21" s="6" t="s">
        <v>89</v>
      </c>
      <c r="D21" s="6" t="s">
        <v>90</v>
      </c>
      <c r="E21" s="6" t="s">
        <v>322</v>
      </c>
      <c r="F21" s="8">
        <v>103.6</v>
      </c>
      <c r="G21" s="8">
        <v>103.6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1" customFormat="1" ht="18.75" customHeight="1">
      <c r="A22" s="6" t="s">
        <v>87</v>
      </c>
      <c r="B22" s="6" t="s">
        <v>88</v>
      </c>
      <c r="C22" s="6" t="s">
        <v>89</v>
      </c>
      <c r="D22" s="6" t="s">
        <v>90</v>
      </c>
      <c r="E22" s="6" t="s">
        <v>249</v>
      </c>
      <c r="F22" s="8">
        <v>1.7934</v>
      </c>
      <c r="G22" s="8">
        <v>1.7934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1" customFormat="1" ht="18.75" customHeight="1">
      <c r="A23" s="6" t="s">
        <v>87</v>
      </c>
      <c r="B23" s="6" t="s">
        <v>88</v>
      </c>
      <c r="C23" s="6" t="s">
        <v>89</v>
      </c>
      <c r="D23" s="6" t="s">
        <v>90</v>
      </c>
      <c r="E23" s="6" t="s">
        <v>323</v>
      </c>
      <c r="F23" s="8">
        <v>233.815464</v>
      </c>
      <c r="G23" s="8">
        <v>233.815464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s="1" customFormat="1" ht="18.75" customHeight="1">
      <c r="A24" s="6" t="s">
        <v>95</v>
      </c>
      <c r="B24" s="6" t="s">
        <v>96</v>
      </c>
      <c r="C24" s="6" t="s">
        <v>89</v>
      </c>
      <c r="D24" s="6" t="s">
        <v>90</v>
      </c>
      <c r="E24" s="6" t="s">
        <v>324</v>
      </c>
      <c r="F24" s="8">
        <v>23.736128</v>
      </c>
      <c r="G24" s="8">
        <v>23.736128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s="1" customFormat="1" ht="18.75" customHeight="1">
      <c r="A25" s="6" t="s">
        <v>95</v>
      </c>
      <c r="B25" s="6" t="s">
        <v>96</v>
      </c>
      <c r="C25" s="6" t="s">
        <v>89</v>
      </c>
      <c r="D25" s="6" t="s">
        <v>90</v>
      </c>
      <c r="E25" s="6" t="s">
        <v>325</v>
      </c>
      <c r="F25" s="8">
        <v>99.975744</v>
      </c>
      <c r="G25" s="8">
        <v>99.975744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s="1" customFormat="1" ht="18.75" customHeight="1">
      <c r="A26" s="6" t="s">
        <v>95</v>
      </c>
      <c r="B26" s="6" t="s">
        <v>96</v>
      </c>
      <c r="C26" s="6" t="s">
        <v>89</v>
      </c>
      <c r="D26" s="6" t="s">
        <v>90</v>
      </c>
      <c r="E26" s="6" t="s">
        <v>326</v>
      </c>
      <c r="F26" s="8">
        <v>4.744576</v>
      </c>
      <c r="G26" s="8">
        <v>4.744576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s="1" customFormat="1" ht="18.75" customHeight="1">
      <c r="A27" s="6" t="s">
        <v>97</v>
      </c>
      <c r="B27" s="6" t="s">
        <v>98</v>
      </c>
      <c r="C27" s="6" t="s">
        <v>89</v>
      </c>
      <c r="D27" s="6" t="s">
        <v>90</v>
      </c>
      <c r="E27" s="6" t="s">
        <v>327</v>
      </c>
      <c r="F27" s="8">
        <v>61.325839</v>
      </c>
      <c r="G27" s="8">
        <v>61.325839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s="1" customFormat="1" ht="18.75" customHeight="1">
      <c r="A28" s="6" t="s">
        <v>99</v>
      </c>
      <c r="B28" s="6" t="s">
        <v>100</v>
      </c>
      <c r="C28" s="6" t="s">
        <v>89</v>
      </c>
      <c r="D28" s="6" t="s">
        <v>90</v>
      </c>
      <c r="E28" s="6" t="s">
        <v>100</v>
      </c>
      <c r="F28" s="8">
        <v>108.342</v>
      </c>
      <c r="G28" s="8">
        <v>108.342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s="1" customFormat="1" ht="18.75" customHeight="1">
      <c r="A29" s="6" t="s">
        <v>101</v>
      </c>
      <c r="B29" s="6" t="s">
        <v>102</v>
      </c>
      <c r="C29" s="6" t="s">
        <v>89</v>
      </c>
      <c r="D29" s="6" t="s">
        <v>90</v>
      </c>
      <c r="E29" s="6" t="s">
        <v>252</v>
      </c>
      <c r="F29" s="8">
        <v>17.7924</v>
      </c>
      <c r="G29" s="8">
        <v>17.7924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s="1" customFormat="1" ht="18.75" customHeight="1">
      <c r="A30" s="6" t="s">
        <v>101</v>
      </c>
      <c r="B30" s="6" t="s">
        <v>102</v>
      </c>
      <c r="C30" s="6" t="s">
        <v>89</v>
      </c>
      <c r="D30" s="6" t="s">
        <v>90</v>
      </c>
      <c r="E30" s="6" t="s">
        <v>251</v>
      </c>
      <c r="F30" s="8">
        <v>14.808</v>
      </c>
      <c r="G30" s="8">
        <v>14.808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</sheetData>
  <sheetProtection sheet="1" formatCells="0" formatColumns="0" formatRows="0" insertColumns="0" insertRows="0" insertHyperlinks="0" deleteColumns="0" deleteRows="0" sort="0" autoFilter="0" pivotTables="0"/>
  <mergeCells count="32">
    <mergeCell ref="A1:R1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workbookViewId="0" topLeftCell="A1">
      <selection activeCell="D16" sqref="D16"/>
    </sheetView>
  </sheetViews>
  <sheetFormatPr defaultColWidth="9.140625" defaultRowHeight="12.75" customHeight="1"/>
  <cols>
    <col min="1" max="1" width="9.140625" style="1" customWidth="1"/>
    <col min="2" max="2" width="23.7109375" style="1" customWidth="1"/>
    <col min="3" max="3" width="9.140625" style="1" customWidth="1"/>
    <col min="4" max="4" width="24.7109375" style="1" customWidth="1"/>
    <col min="5" max="5" width="22.28125" style="1" customWidth="1"/>
    <col min="6" max="6" width="26.8515625" style="1" customWidth="1"/>
    <col min="7" max="7" width="15.140625" style="1" customWidth="1"/>
    <col min="8" max="8" width="16.28125" style="1" customWidth="1"/>
    <col min="9" max="9" width="14.57421875" style="1" customWidth="1"/>
    <col min="10" max="10" width="11.28125" style="1" customWidth="1"/>
    <col min="11" max="11" width="13.57421875" style="1" customWidth="1"/>
    <col min="12" max="12" width="15.140625" style="1" customWidth="1"/>
    <col min="13" max="18" width="9.140625" style="1" customWidth="1"/>
    <col min="19" max="19" width="11.421875" style="1" customWidth="1"/>
    <col min="20" max="20" width="9.140625" style="1" customWidth="1"/>
  </cols>
  <sheetData>
    <row r="1" spans="1:19" s="1" customFormat="1" ht="33" customHeight="1">
      <c r="A1" s="2" t="s">
        <v>328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13.5" customHeight="1">
      <c r="A2" s="9" t="s">
        <v>329</v>
      </c>
      <c r="S2" s="9" t="s">
        <v>190</v>
      </c>
    </row>
    <row r="3" spans="1:19" s="1" customFormat="1" ht="33.75" customHeight="1">
      <c r="A3" s="10" t="s">
        <v>73</v>
      </c>
      <c r="B3" s="10" t="s">
        <v>204</v>
      </c>
      <c r="C3" s="10" t="s">
        <v>75</v>
      </c>
      <c r="D3" s="10" t="s">
        <v>76</v>
      </c>
      <c r="E3" s="10" t="s">
        <v>330</v>
      </c>
      <c r="F3" s="10" t="s">
        <v>331</v>
      </c>
      <c r="G3" s="10" t="s">
        <v>77</v>
      </c>
      <c r="H3" s="10" t="s">
        <v>191</v>
      </c>
      <c r="I3" s="10" t="s">
        <v>192</v>
      </c>
      <c r="J3" s="10" t="s">
        <v>193</v>
      </c>
      <c r="K3" s="10" t="s">
        <v>194</v>
      </c>
      <c r="L3" s="10" t="s">
        <v>195</v>
      </c>
      <c r="M3" s="10" t="s">
        <v>196</v>
      </c>
      <c r="N3" s="10" t="s">
        <v>197</v>
      </c>
      <c r="O3" s="10" t="s">
        <v>198</v>
      </c>
      <c r="P3" s="10" t="s">
        <v>199</v>
      </c>
      <c r="Q3" s="10" t="s">
        <v>200</v>
      </c>
      <c r="R3" s="11"/>
      <c r="S3" s="11"/>
    </row>
    <row r="4" spans="1:19" s="1" customFormat="1" ht="33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0"/>
      <c r="M4" s="10"/>
      <c r="N4" s="10"/>
      <c r="O4" s="10"/>
      <c r="P4" s="11"/>
      <c r="Q4" s="11" t="s">
        <v>9</v>
      </c>
      <c r="R4" s="11" t="s">
        <v>10</v>
      </c>
      <c r="S4" s="11" t="s">
        <v>201</v>
      </c>
    </row>
    <row r="5" spans="1:19" s="1" customFormat="1" ht="33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</row>
    <row r="6" spans="1:19" s="1" customFormat="1" ht="33.75" customHeight="1">
      <c r="A6" s="6"/>
      <c r="B6" s="6"/>
      <c r="C6" s="6"/>
      <c r="D6" s="6" t="s">
        <v>8</v>
      </c>
      <c r="E6" s="6"/>
      <c r="F6" s="6"/>
      <c r="G6" s="13">
        <v>170</v>
      </c>
      <c r="H6" s="13">
        <v>70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1" customFormat="1" ht="33.75" customHeight="1">
      <c r="A7" s="6"/>
      <c r="B7" s="6"/>
      <c r="C7" s="6" t="s">
        <v>83</v>
      </c>
      <c r="D7" s="6" t="s">
        <v>84</v>
      </c>
      <c r="E7" s="6"/>
      <c r="F7" s="6"/>
      <c r="G7" s="13">
        <v>170</v>
      </c>
      <c r="H7" s="13">
        <v>70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" customFormat="1" ht="33.75" customHeight="1">
      <c r="A8" s="6"/>
      <c r="B8" s="6"/>
      <c r="C8" s="6" t="s">
        <v>85</v>
      </c>
      <c r="D8" s="6" t="s">
        <v>86</v>
      </c>
      <c r="E8" s="6"/>
      <c r="F8" s="6"/>
      <c r="G8" s="13">
        <v>170</v>
      </c>
      <c r="H8" s="13">
        <v>70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s="1" customFormat="1" ht="33.75" customHeight="1">
      <c r="A9" s="6" t="s">
        <v>91</v>
      </c>
      <c r="B9" s="6" t="s">
        <v>92</v>
      </c>
      <c r="C9" s="6" t="s">
        <v>89</v>
      </c>
      <c r="D9" s="6" t="s">
        <v>90</v>
      </c>
      <c r="E9" s="6" t="s">
        <v>332</v>
      </c>
      <c r="F9" s="6" t="s">
        <v>333</v>
      </c>
      <c r="G9" s="13">
        <v>50</v>
      </c>
      <c r="H9" s="13">
        <v>50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s="1" customFormat="1" ht="33.75" customHeight="1">
      <c r="A10" s="6" t="s">
        <v>93</v>
      </c>
      <c r="B10" s="6" t="s">
        <v>94</v>
      </c>
      <c r="C10" s="6" t="s">
        <v>89</v>
      </c>
      <c r="D10" s="6" t="s">
        <v>90</v>
      </c>
      <c r="E10" s="6" t="s">
        <v>334</v>
      </c>
      <c r="F10" s="6" t="s">
        <v>335</v>
      </c>
      <c r="G10" s="13">
        <v>20</v>
      </c>
      <c r="H10" s="13">
        <v>20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s="1" customFormat="1" ht="33.75" customHeight="1">
      <c r="A11" s="6" t="s">
        <v>205</v>
      </c>
      <c r="B11" s="6" t="s">
        <v>206</v>
      </c>
      <c r="C11" s="6" t="s">
        <v>89</v>
      </c>
      <c r="D11" s="6" t="s">
        <v>90</v>
      </c>
      <c r="E11" s="6" t="s">
        <v>336</v>
      </c>
      <c r="F11" s="6" t="s">
        <v>337</v>
      </c>
      <c r="G11" s="13">
        <v>100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ht="33.75" customHeight="1"/>
  </sheetData>
  <sheetProtection sheet="1" formatCells="0" formatColumns="0" formatRows="0" insertColumns="0" insertRows="0" insertHyperlinks="0" deleteColumns="0" deleteRows="0" sort="0" autoFilter="0" pivotTables="0"/>
  <mergeCells count="34">
    <mergeCell ref="A1:S1"/>
    <mergeCell ref="Q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rintOptions/>
  <pageMargins left="0.75" right="0.75" top="1" bottom="1" header="0.5" footer="0.5"/>
  <pageSetup fitToHeight="1" fitToWidth="1" horizontalDpi="300" verticalDpi="300" orientation="landscape" scale="46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338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5.75" customHeight="1">
      <c r="A2" s="1" t="s">
        <v>339</v>
      </c>
      <c r="N2" s="1" t="s">
        <v>340</v>
      </c>
    </row>
    <row r="3" spans="1:14" s="1" customFormat="1" ht="30" customHeight="1">
      <c r="A3" s="4" t="s">
        <v>341</v>
      </c>
      <c r="B3" s="4" t="s">
        <v>76</v>
      </c>
      <c r="C3" s="4" t="s">
        <v>5</v>
      </c>
      <c r="D3" s="4" t="s">
        <v>342</v>
      </c>
      <c r="E3" s="4" t="s">
        <v>343</v>
      </c>
      <c r="F3" s="4" t="s">
        <v>344</v>
      </c>
      <c r="G3" s="4" t="s">
        <v>345</v>
      </c>
      <c r="H3" s="4" t="s">
        <v>346</v>
      </c>
      <c r="I3" s="4" t="s">
        <v>347</v>
      </c>
      <c r="J3" s="4" t="s">
        <v>348</v>
      </c>
      <c r="K3" s="4" t="s">
        <v>349</v>
      </c>
      <c r="L3" s="4" t="s">
        <v>350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351</v>
      </c>
      <c r="M4" s="4" t="s">
        <v>352</v>
      </c>
      <c r="N4" s="4" t="s">
        <v>353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8</v>
      </c>
      <c r="C6" s="6"/>
      <c r="D6" s="6"/>
      <c r="E6" s="6"/>
      <c r="F6" s="6"/>
      <c r="G6" s="6"/>
      <c r="H6" s="6"/>
      <c r="I6" s="5"/>
      <c r="J6" s="5"/>
      <c r="K6" s="6"/>
      <c r="L6" s="8">
        <v>650000</v>
      </c>
      <c r="M6" s="8">
        <v>650000</v>
      </c>
      <c r="N6" s="8"/>
    </row>
    <row r="7" spans="1:14" s="1" customFormat="1" ht="18.75" customHeight="1">
      <c r="A7" s="6" t="s">
        <v>83</v>
      </c>
      <c r="B7" s="6" t="s">
        <v>84</v>
      </c>
      <c r="C7" s="6"/>
      <c r="D7" s="6"/>
      <c r="E7" s="6"/>
      <c r="F7" s="6"/>
      <c r="G7" s="6"/>
      <c r="H7" s="6"/>
      <c r="I7" s="5"/>
      <c r="J7" s="5"/>
      <c r="K7" s="6"/>
      <c r="L7" s="8">
        <v>650000</v>
      </c>
      <c r="M7" s="8">
        <v>650000</v>
      </c>
      <c r="N7" s="8"/>
    </row>
    <row r="8" spans="1:14" s="1" customFormat="1" ht="18.75" customHeight="1">
      <c r="A8" s="6" t="s">
        <v>85</v>
      </c>
      <c r="B8" s="6" t="s">
        <v>86</v>
      </c>
      <c r="C8" s="6"/>
      <c r="D8" s="6"/>
      <c r="E8" s="6"/>
      <c r="F8" s="6"/>
      <c r="G8" s="6"/>
      <c r="H8" s="6"/>
      <c r="I8" s="5"/>
      <c r="J8" s="5"/>
      <c r="K8" s="6"/>
      <c r="L8" s="8">
        <v>650000</v>
      </c>
      <c r="M8" s="8">
        <v>650000</v>
      </c>
      <c r="N8" s="8"/>
    </row>
    <row r="9" spans="1:14" s="1" customFormat="1" ht="18.75" customHeight="1">
      <c r="A9" s="6" t="s">
        <v>89</v>
      </c>
      <c r="B9" s="6" t="s">
        <v>90</v>
      </c>
      <c r="C9" s="6" t="s">
        <v>319</v>
      </c>
      <c r="D9" s="6" t="s">
        <v>354</v>
      </c>
      <c r="E9" s="6" t="s">
        <v>355</v>
      </c>
      <c r="F9" s="6" t="s">
        <v>356</v>
      </c>
      <c r="G9" s="6" t="s">
        <v>357</v>
      </c>
      <c r="H9" s="6" t="s">
        <v>358</v>
      </c>
      <c r="I9" s="5">
        <v>1</v>
      </c>
      <c r="J9" s="5">
        <v>70000</v>
      </c>
      <c r="K9" s="6"/>
      <c r="L9" s="8">
        <v>70000</v>
      </c>
      <c r="M9" s="8">
        <v>70000</v>
      </c>
      <c r="N9" s="8"/>
    </row>
    <row r="10" spans="1:14" s="1" customFormat="1" ht="18.75" customHeight="1">
      <c r="A10" s="6" t="s">
        <v>89</v>
      </c>
      <c r="B10" s="6" t="s">
        <v>90</v>
      </c>
      <c r="C10" s="6" t="s">
        <v>319</v>
      </c>
      <c r="D10" s="6" t="s">
        <v>359</v>
      </c>
      <c r="E10" s="6" t="s">
        <v>355</v>
      </c>
      <c r="F10" s="6" t="s">
        <v>360</v>
      </c>
      <c r="G10" s="6" t="s">
        <v>357</v>
      </c>
      <c r="H10" s="6" t="s">
        <v>358</v>
      </c>
      <c r="I10" s="5">
        <v>1</v>
      </c>
      <c r="J10" s="5">
        <v>70000</v>
      </c>
      <c r="K10" s="6"/>
      <c r="L10" s="8">
        <v>70000</v>
      </c>
      <c r="M10" s="8">
        <v>70000</v>
      </c>
      <c r="N10" s="8"/>
    </row>
    <row r="11" spans="1:14" s="1" customFormat="1" ht="18.75" customHeight="1">
      <c r="A11" s="6" t="s">
        <v>89</v>
      </c>
      <c r="B11" s="6" t="s">
        <v>90</v>
      </c>
      <c r="C11" s="6" t="s">
        <v>333</v>
      </c>
      <c r="D11" s="6" t="s">
        <v>359</v>
      </c>
      <c r="E11" s="6" t="s">
        <v>361</v>
      </c>
      <c r="F11" s="6" t="s">
        <v>360</v>
      </c>
      <c r="G11" s="6" t="s">
        <v>357</v>
      </c>
      <c r="H11" s="6" t="s">
        <v>358</v>
      </c>
      <c r="I11" s="5">
        <v>1</v>
      </c>
      <c r="J11" s="5">
        <v>70000</v>
      </c>
      <c r="K11" s="6"/>
      <c r="L11" s="8">
        <v>70000</v>
      </c>
      <c r="M11" s="8">
        <v>70000</v>
      </c>
      <c r="N11" s="8"/>
    </row>
    <row r="12" spans="1:14" s="1" customFormat="1" ht="18.75" customHeight="1">
      <c r="A12" s="6" t="s">
        <v>89</v>
      </c>
      <c r="B12" s="6" t="s">
        <v>90</v>
      </c>
      <c r="C12" s="6" t="s">
        <v>335</v>
      </c>
      <c r="D12" s="6" t="s">
        <v>362</v>
      </c>
      <c r="E12" s="6" t="s">
        <v>363</v>
      </c>
      <c r="F12" s="6" t="s">
        <v>364</v>
      </c>
      <c r="G12" s="6" t="s">
        <v>357</v>
      </c>
      <c r="H12" s="6" t="s">
        <v>358</v>
      </c>
      <c r="I12" s="5">
        <v>5</v>
      </c>
      <c r="J12" s="5">
        <v>8000</v>
      </c>
      <c r="K12" s="6"/>
      <c r="L12" s="8">
        <v>40000</v>
      </c>
      <c r="M12" s="8">
        <v>40000</v>
      </c>
      <c r="N12" s="8"/>
    </row>
    <row r="13" spans="1:14" s="1" customFormat="1" ht="18.75" customHeight="1">
      <c r="A13" s="6" t="s">
        <v>89</v>
      </c>
      <c r="B13" s="6" t="s">
        <v>90</v>
      </c>
      <c r="C13" s="6" t="s">
        <v>337</v>
      </c>
      <c r="D13" s="6" t="s">
        <v>365</v>
      </c>
      <c r="E13" s="6" t="s">
        <v>366</v>
      </c>
      <c r="F13" s="6" t="s">
        <v>367</v>
      </c>
      <c r="G13" s="6" t="s">
        <v>209</v>
      </c>
      <c r="H13" s="6" t="s">
        <v>358</v>
      </c>
      <c r="I13" s="5">
        <v>1</v>
      </c>
      <c r="J13" s="5">
        <v>300000</v>
      </c>
      <c r="K13" s="6"/>
      <c r="L13" s="8">
        <v>300000</v>
      </c>
      <c r="M13" s="8">
        <v>300000</v>
      </c>
      <c r="N13" s="8"/>
    </row>
    <row r="14" spans="1:14" s="1" customFormat="1" ht="18.75" customHeight="1">
      <c r="A14" s="6" t="s">
        <v>89</v>
      </c>
      <c r="B14" s="6" t="s">
        <v>90</v>
      </c>
      <c r="C14" s="6" t="s">
        <v>337</v>
      </c>
      <c r="D14" s="6" t="s">
        <v>354</v>
      </c>
      <c r="E14" s="6" t="s">
        <v>366</v>
      </c>
      <c r="F14" s="6" t="s">
        <v>356</v>
      </c>
      <c r="G14" s="6" t="s">
        <v>209</v>
      </c>
      <c r="H14" s="6" t="s">
        <v>358</v>
      </c>
      <c r="I14" s="5">
        <v>1</v>
      </c>
      <c r="J14" s="5">
        <v>100000</v>
      </c>
      <c r="K14" s="6"/>
      <c r="L14" s="8">
        <v>100000</v>
      </c>
      <c r="M14" s="8">
        <v>100000</v>
      </c>
      <c r="N14" s="8"/>
    </row>
    <row r="15" s="1" customFormat="1" ht="15"/>
    <row r="16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421875" style="1" customWidth="1"/>
    <col min="3" max="3" width="8.140625" style="1" customWidth="1"/>
    <col min="4" max="4" width="22.8515625" style="1" customWidth="1"/>
    <col min="5" max="5" width="17.57421875" style="1" customWidth="1"/>
    <col min="6" max="6" width="15.140625" style="1" customWidth="1"/>
    <col min="7" max="7" width="14.421875" style="1" customWidth="1"/>
    <col min="8" max="8" width="13.7109375" style="1" customWidth="1"/>
    <col min="9" max="9" width="14.57421875" style="1" customWidth="1"/>
    <col min="10" max="10" width="17.00390625" style="1" customWidth="1"/>
    <col min="11" max="11" width="16.00390625" style="1" customWidth="1"/>
    <col min="12" max="12" width="16.57421875" style="1" customWidth="1"/>
    <col min="13" max="13" width="16.7109375" style="1" customWidth="1"/>
    <col min="14" max="14" width="26.57421875" style="1" customWidth="1"/>
    <col min="15" max="15" width="9.140625" style="1" customWidth="1"/>
  </cols>
  <sheetData>
    <row r="1" spans="1:14" s="1" customFormat="1" ht="30" customHeight="1">
      <c r="A1" s="2" t="s">
        <v>368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7.25" customHeight="1">
      <c r="A2" s="1" t="s">
        <v>369</v>
      </c>
      <c r="N2" s="1" t="s">
        <v>340</v>
      </c>
    </row>
    <row r="3" spans="1:14" s="1" customFormat="1" ht="27" customHeight="1">
      <c r="A3" s="4" t="s">
        <v>341</v>
      </c>
      <c r="B3" s="4" t="s">
        <v>76</v>
      </c>
      <c r="C3" s="4" t="s">
        <v>370</v>
      </c>
      <c r="D3" s="4" t="s">
        <v>5</v>
      </c>
      <c r="E3" s="4" t="s">
        <v>371</v>
      </c>
      <c r="F3" s="4" t="s">
        <v>372</v>
      </c>
      <c r="G3" s="4" t="s">
        <v>373</v>
      </c>
      <c r="H3" s="4" t="s">
        <v>345</v>
      </c>
      <c r="I3" s="4" t="s">
        <v>346</v>
      </c>
      <c r="J3" s="4" t="s">
        <v>374</v>
      </c>
      <c r="K3" s="4" t="s">
        <v>344</v>
      </c>
      <c r="L3" s="4" t="s">
        <v>375</v>
      </c>
      <c r="M3" s="7"/>
      <c r="N3" s="7"/>
    </row>
    <row r="4" spans="1:14" s="1" customFormat="1" ht="23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 t="s">
        <v>376</v>
      </c>
      <c r="M4" s="7" t="s">
        <v>377</v>
      </c>
      <c r="N4" s="7" t="s">
        <v>378</v>
      </c>
    </row>
    <row r="5" spans="1:14" s="1" customFormat="1" ht="15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6.5" customHeight="1">
      <c r="A6" s="6"/>
      <c r="B6" s="6" t="s">
        <v>8</v>
      </c>
      <c r="C6" s="6"/>
      <c r="D6" s="6"/>
      <c r="E6" s="6"/>
      <c r="F6" s="5"/>
      <c r="G6" s="5">
        <v>100000</v>
      </c>
      <c r="H6" s="6"/>
      <c r="I6" s="6"/>
      <c r="J6" s="6"/>
      <c r="K6" s="6"/>
      <c r="L6" s="6"/>
      <c r="M6" s="6"/>
      <c r="N6" s="6"/>
    </row>
    <row r="7" spans="1:14" s="1" customFormat="1" ht="16.5" customHeight="1">
      <c r="A7" s="6" t="s">
        <v>83</v>
      </c>
      <c r="B7" s="6" t="s">
        <v>84</v>
      </c>
      <c r="C7" s="6"/>
      <c r="D7" s="6"/>
      <c r="E7" s="6"/>
      <c r="F7" s="5"/>
      <c r="G7" s="5">
        <v>100000</v>
      </c>
      <c r="H7" s="6"/>
      <c r="I7" s="6"/>
      <c r="J7" s="6"/>
      <c r="K7" s="6"/>
      <c r="L7" s="6"/>
      <c r="M7" s="6"/>
      <c r="N7" s="6"/>
    </row>
    <row r="8" spans="1:14" s="1" customFormat="1" ht="16.5" customHeight="1">
      <c r="A8" s="6" t="s">
        <v>85</v>
      </c>
      <c r="B8" s="6" t="s">
        <v>86</v>
      </c>
      <c r="C8" s="6"/>
      <c r="D8" s="6"/>
      <c r="E8" s="6"/>
      <c r="F8" s="5"/>
      <c r="G8" s="5">
        <v>100000</v>
      </c>
      <c r="H8" s="6"/>
      <c r="I8" s="6"/>
      <c r="J8" s="6"/>
      <c r="K8" s="6"/>
      <c r="L8" s="6"/>
      <c r="M8" s="6"/>
      <c r="N8" s="6"/>
    </row>
    <row r="9" spans="1:14" s="1" customFormat="1" ht="16.5" customHeight="1">
      <c r="A9" s="6" t="s">
        <v>89</v>
      </c>
      <c r="B9" s="6" t="s">
        <v>90</v>
      </c>
      <c r="C9" s="6" t="s">
        <v>379</v>
      </c>
      <c r="D9" s="6" t="s">
        <v>319</v>
      </c>
      <c r="E9" s="6" t="s">
        <v>380</v>
      </c>
      <c r="F9" s="5">
        <v>1</v>
      </c>
      <c r="G9" s="5">
        <v>70000</v>
      </c>
      <c r="H9" s="6" t="s">
        <v>357</v>
      </c>
      <c r="I9" s="6" t="s">
        <v>358</v>
      </c>
      <c r="J9" s="6" t="s">
        <v>355</v>
      </c>
      <c r="K9" s="6" t="s">
        <v>360</v>
      </c>
      <c r="L9" s="6" t="s">
        <v>381</v>
      </c>
      <c r="M9" s="6" t="s">
        <v>382</v>
      </c>
      <c r="N9" s="6" t="s">
        <v>380</v>
      </c>
    </row>
    <row r="10" spans="1:14" s="1" customFormat="1" ht="16.5" customHeight="1">
      <c r="A10" s="6" t="s">
        <v>89</v>
      </c>
      <c r="B10" s="6" t="s">
        <v>90</v>
      </c>
      <c r="C10" s="6" t="s">
        <v>379</v>
      </c>
      <c r="D10" s="6" t="s">
        <v>319</v>
      </c>
      <c r="E10" s="6" t="s">
        <v>383</v>
      </c>
      <c r="F10" s="5">
        <v>1</v>
      </c>
      <c r="G10" s="5">
        <v>30000</v>
      </c>
      <c r="H10" s="6" t="s">
        <v>357</v>
      </c>
      <c r="I10" s="6" t="s">
        <v>358</v>
      </c>
      <c r="J10" s="6" t="s">
        <v>355</v>
      </c>
      <c r="K10" s="6" t="s">
        <v>384</v>
      </c>
      <c r="L10" s="6" t="s">
        <v>385</v>
      </c>
      <c r="M10" s="6" t="s">
        <v>386</v>
      </c>
      <c r="N10" s="6" t="s">
        <v>387</v>
      </c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6"/>
  <sheetViews>
    <sheetView workbookViewId="0" topLeftCell="A1">
      <selection activeCell="A1" sqref="A1:S1"/>
    </sheetView>
  </sheetViews>
  <sheetFormatPr defaultColWidth="9.140625" defaultRowHeight="12.75" customHeight="1"/>
  <cols>
    <col min="1" max="1" width="9.140625" style="1" customWidth="1"/>
    <col min="2" max="2" width="25.7109375" style="1" customWidth="1"/>
    <col min="3" max="3" width="23.57421875" style="1" customWidth="1"/>
    <col min="4" max="4" width="21.7109375" style="1" customWidth="1"/>
    <col min="5" max="5" width="16.7109375" style="1" customWidth="1"/>
    <col min="6" max="6" width="18.00390625" style="1" customWidth="1"/>
    <col min="7" max="7" width="15.7109375" style="1" customWidth="1"/>
    <col min="8" max="8" width="13.140625" style="1" customWidth="1"/>
    <col min="9" max="9" width="10.57421875" style="1" customWidth="1"/>
    <col min="10" max="10" width="14.140625" style="1" customWidth="1"/>
    <col min="11" max="11" width="14.8515625" style="1" customWidth="1"/>
    <col min="12" max="12" width="16.57421875" style="1" customWidth="1"/>
    <col min="13" max="13" width="22.7109375" style="1" customWidth="1"/>
    <col min="14" max="14" width="18.28125" style="1" customWidth="1"/>
    <col min="15" max="15" width="16.7109375" style="1" customWidth="1"/>
    <col min="16" max="16" width="15.8515625" style="1" customWidth="1"/>
    <col min="17" max="17" width="14.140625" style="1" customWidth="1"/>
    <col min="18" max="18" width="16.57421875" style="1" customWidth="1"/>
    <col min="19" max="19" width="20.28125" style="1" customWidth="1"/>
    <col min="20" max="20" width="9.140625" style="1" customWidth="1"/>
  </cols>
  <sheetData>
    <row r="1" spans="1:19" s="1" customFormat="1" ht="25.5" customHeight="1">
      <c r="A1" s="2" t="s">
        <v>388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15.75" customHeight="1">
      <c r="A2" s="1" t="s">
        <v>389</v>
      </c>
      <c r="S2" s="1" t="s">
        <v>390</v>
      </c>
    </row>
    <row r="3" spans="1:19" s="1" customFormat="1" ht="30" customHeight="1">
      <c r="A3" s="4" t="s">
        <v>341</v>
      </c>
      <c r="B3" s="4" t="s">
        <v>76</v>
      </c>
      <c r="C3" s="4" t="s">
        <v>5</v>
      </c>
      <c r="D3" s="4" t="s">
        <v>374</v>
      </c>
      <c r="E3" s="4" t="s">
        <v>391</v>
      </c>
      <c r="F3" s="4" t="s">
        <v>392</v>
      </c>
      <c r="G3" s="4" t="s">
        <v>393</v>
      </c>
      <c r="H3" s="4" t="s">
        <v>394</v>
      </c>
      <c r="I3" s="4" t="s">
        <v>395</v>
      </c>
      <c r="J3" s="4" t="s">
        <v>348</v>
      </c>
      <c r="K3" s="4" t="s">
        <v>396</v>
      </c>
      <c r="L3" s="4" t="s">
        <v>397</v>
      </c>
      <c r="M3" s="4" t="s">
        <v>398</v>
      </c>
      <c r="N3" s="4" t="s">
        <v>399</v>
      </c>
      <c r="O3" s="4"/>
      <c r="P3" s="4"/>
      <c r="Q3" s="4"/>
      <c r="R3" s="4"/>
      <c r="S3" s="4"/>
    </row>
    <row r="4" spans="1:19" s="1" customFormat="1" ht="30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348</v>
      </c>
      <c r="O4" s="4" t="s">
        <v>400</v>
      </c>
      <c r="P4" s="4" t="s">
        <v>344</v>
      </c>
      <c r="Q4" s="4" t="s">
        <v>345</v>
      </c>
      <c r="R4" s="4" t="s">
        <v>346</v>
      </c>
      <c r="S4" s="4" t="s">
        <v>401</v>
      </c>
    </row>
    <row r="5" spans="1:1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</row>
    <row r="6" spans="1:19" s="1" customFormat="1" ht="21.75" customHeight="1">
      <c r="A6" s="6"/>
      <c r="B6" s="6"/>
      <c r="C6" s="6"/>
      <c r="D6" s="6"/>
      <c r="E6" s="6"/>
      <c r="F6" s="6"/>
      <c r="G6" s="5"/>
      <c r="H6" s="5"/>
      <c r="I6" s="5"/>
      <c r="J6" s="5"/>
      <c r="K6" s="5"/>
      <c r="L6" s="6"/>
      <c r="M6" s="6"/>
      <c r="N6" s="5"/>
      <c r="O6" s="5"/>
      <c r="P6" s="6"/>
      <c r="Q6" s="6"/>
      <c r="R6" s="6"/>
      <c r="S6" s="5"/>
    </row>
  </sheetData>
  <sheetProtection sheet="1" formatCells="0" formatColumns="0" formatRows="0" insertColumns="0" insertRows="0" insertHyperlinks="0" deleteColumns="0" deleteRows="0" sort="0" autoFilter="0" pivotTables="0"/>
  <mergeCells count="28">
    <mergeCell ref="A1:S1"/>
    <mergeCell ref="N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G11" sqref="G1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71</v>
      </c>
      <c r="B1" s="2"/>
      <c r="C1" s="2"/>
      <c r="D1" s="2"/>
      <c r="E1" s="2"/>
      <c r="F1" s="2"/>
      <c r="G1" s="2"/>
      <c r="H1" s="2"/>
      <c r="I1" s="2"/>
    </row>
    <row r="2" spans="1:9" s="1" customFormat="1" ht="16.5" customHeight="1">
      <c r="A2" s="1" t="s">
        <v>72</v>
      </c>
      <c r="I2" s="1" t="s">
        <v>2</v>
      </c>
    </row>
    <row r="3" spans="1:9" s="1" customFormat="1" ht="45" customHeight="1">
      <c r="A3" s="4" t="s">
        <v>73</v>
      </c>
      <c r="B3" s="4" t="s">
        <v>74</v>
      </c>
      <c r="C3" s="4" t="s">
        <v>75</v>
      </c>
      <c r="D3" s="4" t="s">
        <v>76</v>
      </c>
      <c r="E3" s="4" t="s">
        <v>77</v>
      </c>
      <c r="F3" s="4" t="s">
        <v>78</v>
      </c>
      <c r="G3" s="4" t="s">
        <v>79</v>
      </c>
      <c r="H3" s="4"/>
      <c r="I3" s="4" t="s">
        <v>80</v>
      </c>
    </row>
    <row r="4" spans="1:9" s="1" customFormat="1" ht="30" customHeight="1">
      <c r="A4" s="4"/>
      <c r="B4" s="4"/>
      <c r="C4" s="4"/>
      <c r="D4" s="4"/>
      <c r="E4" s="4"/>
      <c r="F4" s="4"/>
      <c r="G4" s="7" t="s">
        <v>81</v>
      </c>
      <c r="H4" s="7" t="s">
        <v>82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8</v>
      </c>
      <c r="E6" s="8">
        <v>1331.009287</v>
      </c>
      <c r="F6" s="8">
        <v>1099.702751</v>
      </c>
      <c r="G6" s="8">
        <v>161.306536</v>
      </c>
      <c r="H6" s="8"/>
      <c r="I6" s="8">
        <v>70</v>
      </c>
    </row>
    <row r="7" spans="1:9" s="1" customFormat="1" ht="19.5" customHeight="1">
      <c r="A7" s="6"/>
      <c r="B7" s="6"/>
      <c r="C7" s="6" t="s">
        <v>83</v>
      </c>
      <c r="D7" s="6" t="s">
        <v>84</v>
      </c>
      <c r="E7" s="8">
        <v>1331.009287</v>
      </c>
      <c r="F7" s="8">
        <v>1099.702751</v>
      </c>
      <c r="G7" s="8">
        <v>161.306536</v>
      </c>
      <c r="H7" s="8"/>
      <c r="I7" s="8">
        <v>70</v>
      </c>
    </row>
    <row r="8" spans="1:9" s="1" customFormat="1" ht="19.5" customHeight="1">
      <c r="A8" s="6"/>
      <c r="B8" s="6"/>
      <c r="C8" s="6" t="s">
        <v>85</v>
      </c>
      <c r="D8" s="6" t="s">
        <v>86</v>
      </c>
      <c r="E8" s="8">
        <v>1331.009287</v>
      </c>
      <c r="F8" s="8">
        <v>1099.702751</v>
      </c>
      <c r="G8" s="8">
        <v>161.306536</v>
      </c>
      <c r="H8" s="8"/>
      <c r="I8" s="8">
        <v>70</v>
      </c>
    </row>
    <row r="9" spans="1:9" s="1" customFormat="1" ht="19.5" customHeight="1">
      <c r="A9" s="6" t="s">
        <v>87</v>
      </c>
      <c r="B9" s="6" t="s">
        <v>88</v>
      </c>
      <c r="C9" s="6" t="s">
        <v>89</v>
      </c>
      <c r="D9" s="6" t="s">
        <v>90</v>
      </c>
      <c r="E9" s="8">
        <v>930.2846</v>
      </c>
      <c r="F9" s="8">
        <v>768.978064</v>
      </c>
      <c r="G9" s="8">
        <v>161.306536</v>
      </c>
      <c r="H9" s="8"/>
      <c r="I9" s="8"/>
    </row>
    <row r="10" spans="1:9" s="1" customFormat="1" ht="19.5" customHeight="1">
      <c r="A10" s="6" t="s">
        <v>91</v>
      </c>
      <c r="B10" s="6" t="s">
        <v>92</v>
      </c>
      <c r="C10" s="6" t="s">
        <v>89</v>
      </c>
      <c r="D10" s="6" t="s">
        <v>90</v>
      </c>
      <c r="E10" s="8">
        <v>50</v>
      </c>
      <c r="F10" s="8"/>
      <c r="G10" s="8"/>
      <c r="H10" s="8"/>
      <c r="I10" s="8">
        <v>50</v>
      </c>
    </row>
    <row r="11" spans="1:9" s="1" customFormat="1" ht="19.5" customHeight="1">
      <c r="A11" s="6" t="s">
        <v>93</v>
      </c>
      <c r="B11" s="6" t="s">
        <v>94</v>
      </c>
      <c r="C11" s="6" t="s">
        <v>89</v>
      </c>
      <c r="D11" s="6" t="s">
        <v>90</v>
      </c>
      <c r="E11" s="8">
        <v>20</v>
      </c>
      <c r="F11" s="8"/>
      <c r="G11" s="8"/>
      <c r="H11" s="8"/>
      <c r="I11" s="8">
        <v>20</v>
      </c>
    </row>
    <row r="12" spans="1:9" s="1" customFormat="1" ht="19.5" customHeight="1">
      <c r="A12" s="6" t="s">
        <v>95</v>
      </c>
      <c r="B12" s="6" t="s">
        <v>96</v>
      </c>
      <c r="C12" s="6" t="s">
        <v>89</v>
      </c>
      <c r="D12" s="6" t="s">
        <v>90</v>
      </c>
      <c r="E12" s="8">
        <v>128.456448</v>
      </c>
      <c r="F12" s="8">
        <v>128.456448</v>
      </c>
      <c r="G12" s="8"/>
      <c r="H12" s="8"/>
      <c r="I12" s="8"/>
    </row>
    <row r="13" spans="1:9" s="1" customFormat="1" ht="19.5" customHeight="1">
      <c r="A13" s="6" t="s">
        <v>97</v>
      </c>
      <c r="B13" s="6" t="s">
        <v>98</v>
      </c>
      <c r="C13" s="6" t="s">
        <v>89</v>
      </c>
      <c r="D13" s="6" t="s">
        <v>90</v>
      </c>
      <c r="E13" s="8">
        <v>61.325839</v>
      </c>
      <c r="F13" s="8">
        <v>61.325839</v>
      </c>
      <c r="G13" s="8"/>
      <c r="H13" s="8"/>
      <c r="I13" s="8"/>
    </row>
    <row r="14" spans="1:9" s="1" customFormat="1" ht="19.5" customHeight="1">
      <c r="A14" s="6" t="s">
        <v>99</v>
      </c>
      <c r="B14" s="6" t="s">
        <v>100</v>
      </c>
      <c r="C14" s="6" t="s">
        <v>89</v>
      </c>
      <c r="D14" s="6" t="s">
        <v>90</v>
      </c>
      <c r="E14" s="8">
        <v>108.342</v>
      </c>
      <c r="F14" s="8">
        <v>108.342</v>
      </c>
      <c r="G14" s="8"/>
      <c r="H14" s="8"/>
      <c r="I14" s="8"/>
    </row>
    <row r="15" spans="1:9" s="1" customFormat="1" ht="19.5" customHeight="1">
      <c r="A15" s="6" t="s">
        <v>101</v>
      </c>
      <c r="B15" s="6" t="s">
        <v>102</v>
      </c>
      <c r="C15" s="6" t="s">
        <v>89</v>
      </c>
      <c r="D15" s="6" t="s">
        <v>90</v>
      </c>
      <c r="E15" s="8">
        <v>32.6004</v>
      </c>
      <c r="F15" s="8">
        <v>32.6004</v>
      </c>
      <c r="G15" s="8"/>
      <c r="H15" s="8"/>
      <c r="I15" s="8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0">
      <selection activeCell="E17" sqref="E17:E33"/>
    </sheetView>
  </sheetViews>
  <sheetFormatPr defaultColWidth="9.140625" defaultRowHeight="12.75" customHeight="1"/>
  <cols>
    <col min="1" max="1" width="9.140625" style="1" customWidth="1"/>
    <col min="2" max="2" width="18.28125" style="1" customWidth="1"/>
    <col min="3" max="3" width="9.140625" style="1" customWidth="1"/>
    <col min="4" max="4" width="22.5742187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2" t="s">
        <v>103</v>
      </c>
      <c r="B1" s="3"/>
      <c r="C1" s="3"/>
      <c r="D1" s="3"/>
      <c r="E1" s="3"/>
      <c r="F1" s="3"/>
      <c r="G1" s="3"/>
    </row>
    <row r="2" spans="1:7" s="1" customFormat="1" ht="15.75" customHeight="1">
      <c r="A2" s="1" t="s">
        <v>104</v>
      </c>
      <c r="G2" s="1" t="s">
        <v>2</v>
      </c>
    </row>
    <row r="3" spans="1:7" s="1" customFormat="1" ht="21.75" customHeight="1">
      <c r="A3" s="4" t="s">
        <v>105</v>
      </c>
      <c r="B3" s="4" t="s">
        <v>106</v>
      </c>
      <c r="C3" s="4" t="s">
        <v>75</v>
      </c>
      <c r="D3" s="4" t="s">
        <v>76</v>
      </c>
      <c r="E3" s="4" t="s">
        <v>107</v>
      </c>
      <c r="F3" s="7"/>
      <c r="G3" s="7"/>
    </row>
    <row r="4" spans="1:7" s="1" customFormat="1" ht="29.25" customHeight="1">
      <c r="A4" s="7"/>
      <c r="B4" s="7"/>
      <c r="C4" s="7"/>
      <c r="D4" s="7"/>
      <c r="E4" s="7" t="s">
        <v>108</v>
      </c>
      <c r="F4" s="7" t="s">
        <v>78</v>
      </c>
      <c r="G4" s="7" t="s">
        <v>81</v>
      </c>
    </row>
    <row r="5" spans="1:7" s="1" customFormat="1" ht="16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</row>
    <row r="6" spans="1:7" s="1" customFormat="1" ht="22.5" customHeight="1">
      <c r="A6" s="6"/>
      <c r="B6" s="6"/>
      <c r="C6" s="6"/>
      <c r="D6" s="6" t="s">
        <v>8</v>
      </c>
      <c r="E6" s="8">
        <v>1261.009287</v>
      </c>
      <c r="F6" s="8">
        <v>1099.702751</v>
      </c>
      <c r="G6" s="8">
        <v>161.306536</v>
      </c>
    </row>
    <row r="7" spans="1:7" s="1" customFormat="1" ht="22.5" customHeight="1">
      <c r="A7" s="6"/>
      <c r="B7" s="6"/>
      <c r="C7" s="6" t="s">
        <v>83</v>
      </c>
      <c r="D7" s="6" t="s">
        <v>84</v>
      </c>
      <c r="E7" s="8">
        <v>1261.009287</v>
      </c>
      <c r="F7" s="8">
        <v>1099.702751</v>
      </c>
      <c r="G7" s="8">
        <v>161.306536</v>
      </c>
    </row>
    <row r="8" spans="1:7" s="1" customFormat="1" ht="22.5" customHeight="1">
      <c r="A8" s="6"/>
      <c r="B8" s="6"/>
      <c r="C8" s="6" t="s">
        <v>85</v>
      </c>
      <c r="D8" s="6" t="s">
        <v>86</v>
      </c>
      <c r="E8" s="8">
        <v>1261.009287</v>
      </c>
      <c r="F8" s="8">
        <v>1099.702751</v>
      </c>
      <c r="G8" s="8">
        <v>161.306536</v>
      </c>
    </row>
    <row r="9" spans="1:7" s="1" customFormat="1" ht="22.5" customHeight="1">
      <c r="A9" s="6" t="s">
        <v>109</v>
      </c>
      <c r="B9" s="6" t="s">
        <v>110</v>
      </c>
      <c r="C9" s="6" t="s">
        <v>89</v>
      </c>
      <c r="D9" s="6" t="s">
        <v>90</v>
      </c>
      <c r="E9" s="8">
        <v>234.4536</v>
      </c>
      <c r="F9" s="8">
        <v>234.4536</v>
      </c>
      <c r="G9" s="8"/>
    </row>
    <row r="10" spans="1:7" s="1" customFormat="1" ht="22.5" customHeight="1">
      <c r="A10" s="6" t="s">
        <v>111</v>
      </c>
      <c r="B10" s="6" t="s">
        <v>112</v>
      </c>
      <c r="C10" s="6" t="s">
        <v>89</v>
      </c>
      <c r="D10" s="6" t="s">
        <v>90</v>
      </c>
      <c r="E10" s="8">
        <v>205.2654</v>
      </c>
      <c r="F10" s="8">
        <v>205.2654</v>
      </c>
      <c r="G10" s="8"/>
    </row>
    <row r="11" spans="1:7" s="1" customFormat="1" ht="22.5" customHeight="1">
      <c r="A11" s="6" t="s">
        <v>113</v>
      </c>
      <c r="B11" s="6" t="s">
        <v>114</v>
      </c>
      <c r="C11" s="6" t="s">
        <v>89</v>
      </c>
      <c r="D11" s="6" t="s">
        <v>90</v>
      </c>
      <c r="E11" s="8">
        <v>356.953264</v>
      </c>
      <c r="F11" s="8">
        <v>356.953264</v>
      </c>
      <c r="G11" s="8"/>
    </row>
    <row r="12" spans="1:7" s="1" customFormat="1" ht="22.5" customHeight="1">
      <c r="A12" s="6" t="s">
        <v>115</v>
      </c>
      <c r="B12" s="6" t="s">
        <v>116</v>
      </c>
      <c r="C12" s="6" t="s">
        <v>89</v>
      </c>
      <c r="D12" s="6" t="s">
        <v>90</v>
      </c>
      <c r="E12" s="8">
        <v>123.711872</v>
      </c>
      <c r="F12" s="8">
        <v>123.711872</v>
      </c>
      <c r="G12" s="8"/>
    </row>
    <row r="13" spans="1:7" s="1" customFormat="1" ht="22.5" customHeight="1">
      <c r="A13" s="6" t="s">
        <v>117</v>
      </c>
      <c r="B13" s="6" t="s">
        <v>118</v>
      </c>
      <c r="C13" s="6" t="s">
        <v>89</v>
      </c>
      <c r="D13" s="6" t="s">
        <v>90</v>
      </c>
      <c r="E13" s="8">
        <v>4.744576</v>
      </c>
      <c r="F13" s="8">
        <v>4.744576</v>
      </c>
      <c r="G13" s="8"/>
    </row>
    <row r="14" spans="1:7" s="1" customFormat="1" ht="22.5" customHeight="1">
      <c r="A14" s="6" t="s">
        <v>119</v>
      </c>
      <c r="B14" s="6" t="s">
        <v>120</v>
      </c>
      <c r="C14" s="6" t="s">
        <v>89</v>
      </c>
      <c r="D14" s="6" t="s">
        <v>90</v>
      </c>
      <c r="E14" s="8">
        <v>61.325839</v>
      </c>
      <c r="F14" s="8">
        <v>61.325839</v>
      </c>
      <c r="G14" s="8"/>
    </row>
    <row r="15" spans="1:7" s="1" customFormat="1" ht="22.5" customHeight="1">
      <c r="A15" s="6" t="s">
        <v>121</v>
      </c>
      <c r="B15" s="6" t="s">
        <v>100</v>
      </c>
      <c r="C15" s="6" t="s">
        <v>89</v>
      </c>
      <c r="D15" s="6" t="s">
        <v>90</v>
      </c>
      <c r="E15" s="8">
        <v>108.342</v>
      </c>
      <c r="F15" s="8">
        <v>108.342</v>
      </c>
      <c r="G15" s="8"/>
    </row>
    <row r="16" spans="1:7" s="1" customFormat="1" ht="22.5" customHeight="1">
      <c r="A16" s="6" t="s">
        <v>122</v>
      </c>
      <c r="B16" s="6" t="s">
        <v>123</v>
      </c>
      <c r="C16" s="6" t="s">
        <v>89</v>
      </c>
      <c r="D16" s="6" t="s">
        <v>90</v>
      </c>
      <c r="E16" s="8">
        <v>4.9062</v>
      </c>
      <c r="F16" s="8">
        <v>4.9062</v>
      </c>
      <c r="G16" s="8"/>
    </row>
    <row r="17" spans="1:7" s="1" customFormat="1" ht="22.5" customHeight="1">
      <c r="A17" s="6" t="s">
        <v>124</v>
      </c>
      <c r="B17" s="6" t="s">
        <v>125</v>
      </c>
      <c r="C17" s="6" t="s">
        <v>89</v>
      </c>
      <c r="D17" s="6" t="s">
        <v>90</v>
      </c>
      <c r="E17" s="8">
        <v>7</v>
      </c>
      <c r="F17" s="8"/>
      <c r="G17" s="8">
        <v>7</v>
      </c>
    </row>
    <row r="18" spans="1:7" s="1" customFormat="1" ht="22.5" customHeight="1">
      <c r="A18" s="6" t="s">
        <v>126</v>
      </c>
      <c r="B18" s="6" t="s">
        <v>127</v>
      </c>
      <c r="C18" s="6" t="s">
        <v>89</v>
      </c>
      <c r="D18" s="6" t="s">
        <v>90</v>
      </c>
      <c r="E18" s="8">
        <v>2</v>
      </c>
      <c r="F18" s="8"/>
      <c r="G18" s="8">
        <v>2</v>
      </c>
    </row>
    <row r="19" spans="1:7" s="1" customFormat="1" ht="22.5" customHeight="1">
      <c r="A19" s="6" t="s">
        <v>128</v>
      </c>
      <c r="B19" s="6" t="s">
        <v>129</v>
      </c>
      <c r="C19" s="6" t="s">
        <v>89</v>
      </c>
      <c r="D19" s="6" t="s">
        <v>90</v>
      </c>
      <c r="E19" s="8">
        <v>0.5</v>
      </c>
      <c r="F19" s="8"/>
      <c r="G19" s="8">
        <v>0.5</v>
      </c>
    </row>
    <row r="20" spans="1:7" s="1" customFormat="1" ht="22.5" customHeight="1">
      <c r="A20" s="6" t="s">
        <v>130</v>
      </c>
      <c r="B20" s="6" t="s">
        <v>131</v>
      </c>
      <c r="C20" s="6" t="s">
        <v>89</v>
      </c>
      <c r="D20" s="6" t="s">
        <v>90</v>
      </c>
      <c r="E20" s="8">
        <v>12.15</v>
      </c>
      <c r="F20" s="8"/>
      <c r="G20" s="8">
        <v>12.15</v>
      </c>
    </row>
    <row r="21" spans="1:7" s="1" customFormat="1" ht="22.5" customHeight="1">
      <c r="A21" s="6" t="s">
        <v>132</v>
      </c>
      <c r="B21" s="6" t="s">
        <v>133</v>
      </c>
      <c r="C21" s="6" t="s">
        <v>89</v>
      </c>
      <c r="D21" s="6" t="s">
        <v>90</v>
      </c>
      <c r="E21" s="8">
        <v>3</v>
      </c>
      <c r="F21" s="8"/>
      <c r="G21" s="8">
        <v>3</v>
      </c>
    </row>
    <row r="22" spans="1:7" s="1" customFormat="1" ht="22.5" customHeight="1">
      <c r="A22" s="6" t="s">
        <v>134</v>
      </c>
      <c r="B22" s="6" t="s">
        <v>135</v>
      </c>
      <c r="C22" s="6" t="s">
        <v>89</v>
      </c>
      <c r="D22" s="6" t="s">
        <v>90</v>
      </c>
      <c r="E22" s="8">
        <v>7</v>
      </c>
      <c r="F22" s="8"/>
      <c r="G22" s="8">
        <v>7</v>
      </c>
    </row>
    <row r="23" spans="1:7" s="1" customFormat="1" ht="22.5" customHeight="1">
      <c r="A23" s="6" t="s">
        <v>136</v>
      </c>
      <c r="B23" s="6" t="s">
        <v>137</v>
      </c>
      <c r="C23" s="6" t="s">
        <v>89</v>
      </c>
      <c r="D23" s="6" t="s">
        <v>90</v>
      </c>
      <c r="E23" s="8">
        <v>2.5</v>
      </c>
      <c r="F23" s="8"/>
      <c r="G23" s="8">
        <v>2.5</v>
      </c>
    </row>
    <row r="24" spans="1:7" s="1" customFormat="1" ht="22.5" customHeight="1">
      <c r="A24" s="6" t="s">
        <v>138</v>
      </c>
      <c r="B24" s="6" t="s">
        <v>139</v>
      </c>
      <c r="C24" s="6" t="s">
        <v>89</v>
      </c>
      <c r="D24" s="6" t="s">
        <v>90</v>
      </c>
      <c r="E24" s="8">
        <v>2.5</v>
      </c>
      <c r="F24" s="8"/>
      <c r="G24" s="8">
        <v>2.5</v>
      </c>
    </row>
    <row r="25" spans="1:7" s="1" customFormat="1" ht="22.5" customHeight="1">
      <c r="A25" s="6" t="s">
        <v>140</v>
      </c>
      <c r="B25" s="6" t="s">
        <v>141</v>
      </c>
      <c r="C25" s="6" t="s">
        <v>89</v>
      </c>
      <c r="D25" s="6" t="s">
        <v>90</v>
      </c>
      <c r="E25" s="8">
        <v>3</v>
      </c>
      <c r="F25" s="8"/>
      <c r="G25" s="8">
        <v>3</v>
      </c>
    </row>
    <row r="26" spans="1:7" s="1" customFormat="1" ht="22.5" customHeight="1">
      <c r="A26" s="6" t="s">
        <v>142</v>
      </c>
      <c r="B26" s="6" t="s">
        <v>143</v>
      </c>
      <c r="C26" s="6" t="s">
        <v>89</v>
      </c>
      <c r="D26" s="6" t="s">
        <v>90</v>
      </c>
      <c r="E26" s="8">
        <v>1</v>
      </c>
      <c r="F26" s="8"/>
      <c r="G26" s="8">
        <v>1</v>
      </c>
    </row>
    <row r="27" spans="1:7" s="1" customFormat="1" ht="22.5" customHeight="1">
      <c r="A27" s="6" t="s">
        <v>144</v>
      </c>
      <c r="B27" s="6" t="s">
        <v>145</v>
      </c>
      <c r="C27" s="6" t="s">
        <v>89</v>
      </c>
      <c r="D27" s="6" t="s">
        <v>90</v>
      </c>
      <c r="E27" s="8">
        <v>0.5</v>
      </c>
      <c r="F27" s="8"/>
      <c r="G27" s="8">
        <v>0.5</v>
      </c>
    </row>
    <row r="28" spans="1:7" s="1" customFormat="1" ht="22.5" customHeight="1">
      <c r="A28" s="6" t="s">
        <v>146</v>
      </c>
      <c r="B28" s="6" t="s">
        <v>147</v>
      </c>
      <c r="C28" s="6" t="s">
        <v>89</v>
      </c>
      <c r="D28" s="6" t="s">
        <v>90</v>
      </c>
      <c r="E28" s="8">
        <v>30</v>
      </c>
      <c r="F28" s="8"/>
      <c r="G28" s="8">
        <v>30</v>
      </c>
    </row>
    <row r="29" spans="1:7" s="1" customFormat="1" ht="22.5" customHeight="1">
      <c r="A29" s="6" t="s">
        <v>148</v>
      </c>
      <c r="B29" s="6" t="s">
        <v>149</v>
      </c>
      <c r="C29" s="6" t="s">
        <v>89</v>
      </c>
      <c r="D29" s="6" t="s">
        <v>90</v>
      </c>
      <c r="E29" s="8">
        <v>3</v>
      </c>
      <c r="F29" s="8"/>
      <c r="G29" s="8">
        <v>3</v>
      </c>
    </row>
    <row r="30" spans="1:7" s="1" customFormat="1" ht="22.5" customHeight="1">
      <c r="A30" s="6" t="s">
        <v>150</v>
      </c>
      <c r="B30" s="6" t="s">
        <v>151</v>
      </c>
      <c r="C30" s="6" t="s">
        <v>89</v>
      </c>
      <c r="D30" s="6" t="s">
        <v>90</v>
      </c>
      <c r="E30" s="8">
        <v>28.344536</v>
      </c>
      <c r="F30" s="8"/>
      <c r="G30" s="8">
        <v>28.344536</v>
      </c>
    </row>
    <row r="31" spans="1:7" s="1" customFormat="1" ht="22.5" customHeight="1">
      <c r="A31" s="6" t="s">
        <v>152</v>
      </c>
      <c r="B31" s="6" t="s">
        <v>153</v>
      </c>
      <c r="C31" s="6" t="s">
        <v>89</v>
      </c>
      <c r="D31" s="6" t="s">
        <v>90</v>
      </c>
      <c r="E31" s="8">
        <v>0.432</v>
      </c>
      <c r="F31" s="8"/>
      <c r="G31" s="8">
        <v>0.432</v>
      </c>
    </row>
    <row r="32" spans="1:7" s="1" customFormat="1" ht="22.5" customHeight="1">
      <c r="A32" s="6" t="s">
        <v>154</v>
      </c>
      <c r="B32" s="6" t="s">
        <v>155</v>
      </c>
      <c r="C32" s="6" t="s">
        <v>89</v>
      </c>
      <c r="D32" s="6" t="s">
        <v>90</v>
      </c>
      <c r="E32" s="8">
        <v>10</v>
      </c>
      <c r="F32" s="8"/>
      <c r="G32" s="8">
        <v>10</v>
      </c>
    </row>
    <row r="33" spans="1:7" s="1" customFormat="1" ht="22.5" customHeight="1">
      <c r="A33" s="6" t="s">
        <v>156</v>
      </c>
      <c r="B33" s="6" t="s">
        <v>157</v>
      </c>
      <c r="C33" s="6" t="s">
        <v>89</v>
      </c>
      <c r="D33" s="6" t="s">
        <v>90</v>
      </c>
      <c r="E33" s="8">
        <v>48.38</v>
      </c>
      <c r="F33" s="8"/>
      <c r="G33" s="8">
        <v>48.38</v>
      </c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1:G1"/>
    <mergeCell ref="E3:G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2" t="s">
        <v>158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8" customHeight="1">
      <c r="A2" s="23" t="s">
        <v>159</v>
      </c>
      <c r="B2" s="23"/>
      <c r="C2" s="23"/>
      <c r="D2" s="23"/>
      <c r="E2" s="23"/>
      <c r="F2" s="23"/>
      <c r="G2" s="23"/>
      <c r="H2" s="23"/>
      <c r="I2" s="23"/>
      <c r="J2" s="23" t="s">
        <v>2</v>
      </c>
    </row>
    <row r="3" spans="1:10" s="1" customFormat="1" ht="29.25" customHeight="1">
      <c r="A3" s="4" t="s">
        <v>73</v>
      </c>
      <c r="B3" s="4" t="s">
        <v>74</v>
      </c>
      <c r="C3" s="4" t="s">
        <v>75</v>
      </c>
      <c r="D3" s="4" t="s">
        <v>76</v>
      </c>
      <c r="E3" s="4" t="s">
        <v>160</v>
      </c>
      <c r="F3" s="4"/>
      <c r="G3" s="4"/>
      <c r="H3" s="4"/>
      <c r="I3" s="4"/>
      <c r="J3" s="4"/>
    </row>
    <row r="4" spans="1:10" s="1" customFormat="1" ht="35.25" customHeight="1">
      <c r="A4" s="4"/>
      <c r="B4" s="4"/>
      <c r="C4" s="4"/>
      <c r="D4" s="4"/>
      <c r="E4" s="4" t="s">
        <v>8</v>
      </c>
      <c r="F4" s="4" t="s">
        <v>161</v>
      </c>
      <c r="G4" s="4" t="s">
        <v>162</v>
      </c>
      <c r="H4" s="4"/>
      <c r="I4" s="4"/>
      <c r="J4" s="4" t="s">
        <v>145</v>
      </c>
    </row>
    <row r="5" spans="1:10" s="1" customFormat="1" ht="44.25" customHeight="1">
      <c r="A5" s="4"/>
      <c r="B5" s="4"/>
      <c r="C5" s="4"/>
      <c r="D5" s="4"/>
      <c r="E5" s="4"/>
      <c r="F5" s="4"/>
      <c r="G5" s="4" t="s">
        <v>108</v>
      </c>
      <c r="H5" s="4" t="s">
        <v>163</v>
      </c>
      <c r="I5" s="4" t="s">
        <v>164</v>
      </c>
      <c r="J5" s="4"/>
    </row>
    <row r="6" spans="1:10" s="1" customFormat="1" ht="19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s="1" customFormat="1" ht="18.75" customHeight="1">
      <c r="A7" s="6"/>
      <c r="B7" s="6"/>
      <c r="C7" s="6"/>
      <c r="D7" s="6" t="s">
        <v>8</v>
      </c>
      <c r="E7" s="8">
        <v>10.5</v>
      </c>
      <c r="F7" s="8"/>
      <c r="G7" s="8">
        <v>10</v>
      </c>
      <c r="H7" s="8"/>
      <c r="I7" s="8">
        <v>10</v>
      </c>
      <c r="J7" s="8">
        <v>0.5</v>
      </c>
    </row>
    <row r="8" spans="1:10" s="1" customFormat="1" ht="18.75" customHeight="1">
      <c r="A8" s="6"/>
      <c r="B8" s="6"/>
      <c r="C8" s="6" t="s">
        <v>83</v>
      </c>
      <c r="D8" s="6" t="s">
        <v>84</v>
      </c>
      <c r="E8" s="8"/>
      <c r="F8" s="8"/>
      <c r="G8" s="8"/>
      <c r="H8" s="8"/>
      <c r="I8" s="8">
        <v>10</v>
      </c>
      <c r="J8" s="8">
        <v>0.5</v>
      </c>
    </row>
    <row r="9" spans="1:10" s="1" customFormat="1" ht="18.75" customHeight="1">
      <c r="A9" s="6"/>
      <c r="B9" s="6"/>
      <c r="C9" s="6" t="s">
        <v>85</v>
      </c>
      <c r="D9" s="6" t="s">
        <v>86</v>
      </c>
      <c r="E9" s="8"/>
      <c r="F9" s="8"/>
      <c r="G9" s="8"/>
      <c r="H9" s="8"/>
      <c r="I9" s="8">
        <v>10</v>
      </c>
      <c r="J9" s="8">
        <v>0.5</v>
      </c>
    </row>
    <row r="10" spans="1:10" s="1" customFormat="1" ht="18.75" customHeight="1">
      <c r="A10" s="6" t="s">
        <v>87</v>
      </c>
      <c r="B10" s="6" t="s">
        <v>88</v>
      </c>
      <c r="C10" s="6" t="s">
        <v>89</v>
      </c>
      <c r="D10" s="6" t="s">
        <v>90</v>
      </c>
      <c r="E10" s="8">
        <v>10.5</v>
      </c>
      <c r="F10" s="8"/>
      <c r="G10" s="8">
        <v>10</v>
      </c>
      <c r="H10" s="8"/>
      <c r="I10" s="8">
        <v>10</v>
      </c>
      <c r="J10" s="8">
        <v>0.5</v>
      </c>
    </row>
  </sheetData>
  <sheetProtection sheet="1" formatCells="0" formatColumns="0" formatRows="0" insertColumns="0" insertRows="0" insertHyperlinks="0" deleteColumns="0" deleteRows="0" sort="0" autoFilter="0" pivotTables="0"/>
  <mergeCells count="21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/>
  <pageMargins left="0.75" right="0.75" top="1" bottom="1" header="0.5" footer="0.5"/>
  <pageSetup fitToHeight="1" fitToWidth="1" horizontalDpi="300" verticalDpi="300" orientation="landscape" scale="9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2" t="s">
        <v>165</v>
      </c>
      <c r="B1" s="2"/>
      <c r="C1" s="2"/>
      <c r="D1" s="2"/>
      <c r="E1" s="2"/>
      <c r="F1" s="2"/>
      <c r="G1" s="2"/>
      <c r="H1" s="2"/>
      <c r="I1" s="2"/>
    </row>
    <row r="2" spans="1:9" s="1" customFormat="1" ht="17.25" customHeight="1">
      <c r="A2" s="1" t="s">
        <v>166</v>
      </c>
      <c r="I2" s="1" t="s">
        <v>2</v>
      </c>
    </row>
    <row r="3" spans="1:9" s="1" customFormat="1" ht="44.25" customHeight="1">
      <c r="A3" s="4" t="s">
        <v>73</v>
      </c>
      <c r="B3" s="4" t="s">
        <v>74</v>
      </c>
      <c r="C3" s="4" t="s">
        <v>75</v>
      </c>
      <c r="D3" s="4" t="s">
        <v>76</v>
      </c>
      <c r="E3" s="5" t="s">
        <v>77</v>
      </c>
      <c r="F3" s="4" t="s">
        <v>78</v>
      </c>
      <c r="G3" s="4" t="s">
        <v>79</v>
      </c>
      <c r="H3" s="7"/>
      <c r="I3" s="4" t="s">
        <v>80</v>
      </c>
    </row>
    <row r="4" spans="1:9" s="1" customFormat="1" ht="32.25" customHeight="1">
      <c r="A4" s="7"/>
      <c r="B4" s="7"/>
      <c r="C4" s="7"/>
      <c r="D4" s="7"/>
      <c r="E4" s="7"/>
      <c r="F4" s="7"/>
      <c r="G4" s="7" t="s">
        <v>81</v>
      </c>
      <c r="H4" s="7" t="s">
        <v>82</v>
      </c>
      <c r="I4" s="7"/>
    </row>
    <row r="5" spans="1:9" s="1" customFormat="1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7.25" customHeight="1">
      <c r="A6" s="6"/>
      <c r="B6" s="6"/>
      <c r="C6" s="6"/>
      <c r="D6" s="6"/>
      <c r="E6" s="8"/>
      <c r="F6" s="8"/>
      <c r="G6" s="8"/>
      <c r="H6" s="8"/>
      <c r="I6" s="8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2" t="s">
        <v>167</v>
      </c>
      <c r="B1" s="2"/>
      <c r="C1" s="2"/>
      <c r="D1" s="2"/>
      <c r="E1" s="2"/>
      <c r="F1" s="2"/>
      <c r="G1" s="2"/>
      <c r="H1" s="2"/>
      <c r="I1" s="2"/>
      <c r="J1" s="23"/>
    </row>
    <row r="2" spans="1:9" s="1" customFormat="1" ht="15.75" customHeight="1">
      <c r="A2" s="1" t="s">
        <v>168</v>
      </c>
      <c r="I2" s="1" t="s">
        <v>2</v>
      </c>
    </row>
    <row r="3" spans="1:9" s="1" customFormat="1" ht="24" customHeight="1">
      <c r="A3" s="4" t="s">
        <v>73</v>
      </c>
      <c r="B3" s="4" t="s">
        <v>74</v>
      </c>
      <c r="C3" s="4" t="s">
        <v>75</v>
      </c>
      <c r="D3" s="4" t="s">
        <v>76</v>
      </c>
      <c r="E3" s="4" t="s">
        <v>77</v>
      </c>
      <c r="F3" s="4" t="s">
        <v>78</v>
      </c>
      <c r="G3" s="4" t="s">
        <v>79</v>
      </c>
      <c r="H3" s="4"/>
      <c r="I3" s="4" t="s">
        <v>80</v>
      </c>
    </row>
    <row r="4" spans="1:9" s="1" customFormat="1" ht="31.5" customHeight="1">
      <c r="A4" s="4"/>
      <c r="B4" s="4"/>
      <c r="C4" s="4"/>
      <c r="D4" s="4"/>
      <c r="E4" s="4"/>
      <c r="F4" s="4"/>
      <c r="G4" s="4" t="s">
        <v>81</v>
      </c>
      <c r="H4" s="4" t="s">
        <v>82</v>
      </c>
      <c r="I4" s="4"/>
    </row>
    <row r="5" spans="1:9" s="1" customFormat="1" ht="15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6.5" customHeight="1">
      <c r="A6" s="5"/>
      <c r="B6" s="5"/>
      <c r="C6" s="5"/>
      <c r="D6" s="5"/>
      <c r="E6" s="8"/>
      <c r="F6" s="8"/>
      <c r="G6" s="8"/>
      <c r="H6" s="8"/>
      <c r="I6" s="8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F20" sqref="F20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169</v>
      </c>
      <c r="B1" s="3"/>
      <c r="C1" s="3"/>
      <c r="D1" s="3"/>
      <c r="E1" s="3"/>
      <c r="F1" s="3"/>
    </row>
    <row r="2" spans="1:6" s="1" customFormat="1" ht="18.75" customHeight="1">
      <c r="A2" s="9" t="s">
        <v>170</v>
      </c>
      <c r="F2" s="9" t="s">
        <v>2</v>
      </c>
    </row>
    <row r="3" spans="1:6" s="1" customFormat="1" ht="18.75" customHeight="1">
      <c r="A3" s="12" t="s">
        <v>3</v>
      </c>
      <c r="B3" s="17"/>
      <c r="C3" s="12" t="s">
        <v>4</v>
      </c>
      <c r="D3" s="18"/>
      <c r="E3" s="18"/>
      <c r="F3" s="18"/>
    </row>
    <row r="4" spans="1:6" s="1" customFormat="1" ht="18.75" customHeight="1">
      <c r="A4" s="12" t="s">
        <v>5</v>
      </c>
      <c r="B4" s="12" t="s">
        <v>6</v>
      </c>
      <c r="C4" s="12" t="s">
        <v>7</v>
      </c>
      <c r="D4" s="12" t="s">
        <v>6</v>
      </c>
      <c r="E4" s="12" t="s">
        <v>5</v>
      </c>
      <c r="F4" s="12" t="s">
        <v>6</v>
      </c>
    </row>
    <row r="5" spans="1:6" s="1" customFormat="1" ht="18.75" customHeight="1">
      <c r="A5" s="18" t="s">
        <v>12</v>
      </c>
      <c r="B5" s="8">
        <v>1431.009287</v>
      </c>
      <c r="C5" s="18" t="s">
        <v>13</v>
      </c>
      <c r="D5" s="13">
        <v>1100.2846</v>
      </c>
      <c r="E5" s="18" t="s">
        <v>14</v>
      </c>
      <c r="F5" s="13">
        <v>1431.009287</v>
      </c>
    </row>
    <row r="6" spans="1:6" s="1" customFormat="1" ht="18.75" customHeight="1">
      <c r="A6" s="18" t="s">
        <v>15</v>
      </c>
      <c r="B6" s="8"/>
      <c r="C6" s="18" t="s">
        <v>16</v>
      </c>
      <c r="D6" s="13"/>
      <c r="E6" s="18" t="s">
        <v>17</v>
      </c>
      <c r="F6" s="13">
        <v>1099.702751</v>
      </c>
    </row>
    <row r="7" spans="1:6" s="1" customFormat="1" ht="18.75" customHeight="1">
      <c r="A7" s="18" t="s">
        <v>18</v>
      </c>
      <c r="B7" s="8"/>
      <c r="C7" s="18" t="s">
        <v>19</v>
      </c>
      <c r="D7" s="13"/>
      <c r="E7" s="18" t="s">
        <v>171</v>
      </c>
      <c r="F7" s="13">
        <v>1099.702751</v>
      </c>
    </row>
    <row r="8" spans="1:6" s="1" customFormat="1" ht="18.75" customHeight="1">
      <c r="A8" s="18" t="s">
        <v>172</v>
      </c>
      <c r="B8" s="8"/>
      <c r="C8" s="18" t="s">
        <v>21</v>
      </c>
      <c r="D8" s="13"/>
      <c r="E8" s="18" t="s">
        <v>173</v>
      </c>
      <c r="F8" s="13"/>
    </row>
    <row r="9" spans="1:6" s="1" customFormat="1" ht="18.75" customHeight="1">
      <c r="A9" s="18" t="s">
        <v>174</v>
      </c>
      <c r="B9" s="8"/>
      <c r="C9" s="18" t="s">
        <v>23</v>
      </c>
      <c r="D9" s="13"/>
      <c r="E9" s="18" t="s">
        <v>24</v>
      </c>
      <c r="F9" s="13">
        <v>161.306536</v>
      </c>
    </row>
    <row r="10" spans="1:6" s="1" customFormat="1" ht="18.75" customHeight="1">
      <c r="A10" s="18" t="s">
        <v>175</v>
      </c>
      <c r="B10" s="8"/>
      <c r="C10" s="18" t="s">
        <v>25</v>
      </c>
      <c r="D10" s="13">
        <v>128.456448</v>
      </c>
      <c r="E10" s="18" t="s">
        <v>176</v>
      </c>
      <c r="F10" s="13">
        <v>161.306536</v>
      </c>
    </row>
    <row r="11" spans="1:6" s="1" customFormat="1" ht="18.75" customHeight="1">
      <c r="A11" s="18" t="s">
        <v>177</v>
      </c>
      <c r="B11" s="8"/>
      <c r="C11" s="18" t="s">
        <v>27</v>
      </c>
      <c r="D11" s="13">
        <v>61.325839</v>
      </c>
      <c r="E11" s="18" t="s">
        <v>178</v>
      </c>
      <c r="F11" s="13"/>
    </row>
    <row r="12" spans="1:6" s="1" customFormat="1" ht="18.75" customHeight="1">
      <c r="A12" s="18" t="s">
        <v>179</v>
      </c>
      <c r="B12" s="8"/>
      <c r="C12" s="18" t="s">
        <v>29</v>
      </c>
      <c r="D12" s="13"/>
      <c r="E12" s="18" t="s">
        <v>30</v>
      </c>
      <c r="F12" s="13">
        <v>170</v>
      </c>
    </row>
    <row r="13" spans="1:6" s="1" customFormat="1" ht="18.75" customHeight="1">
      <c r="A13" s="18" t="s">
        <v>180</v>
      </c>
      <c r="B13" s="8"/>
      <c r="C13" s="18" t="s">
        <v>31</v>
      </c>
      <c r="D13" s="13"/>
      <c r="E13" s="18" t="s">
        <v>181</v>
      </c>
      <c r="F13" s="13">
        <v>170</v>
      </c>
    </row>
    <row r="14" spans="1:6" s="1" customFormat="1" ht="18.75" customHeight="1">
      <c r="A14" s="18" t="s">
        <v>182</v>
      </c>
      <c r="B14" s="8"/>
      <c r="C14" s="18" t="s">
        <v>33</v>
      </c>
      <c r="D14" s="13"/>
      <c r="E14" s="18" t="s">
        <v>183</v>
      </c>
      <c r="F14" s="13"/>
    </row>
    <row r="15" spans="1:6" s="1" customFormat="1" ht="18.75" customHeight="1">
      <c r="A15" s="17"/>
      <c r="B15" s="19"/>
      <c r="C15" s="18" t="s">
        <v>35</v>
      </c>
      <c r="D15" s="13"/>
      <c r="E15" s="17"/>
      <c r="F15" s="20"/>
    </row>
    <row r="16" spans="1:6" s="1" customFormat="1" ht="18.75" customHeight="1">
      <c r="A16" s="17"/>
      <c r="B16" s="19"/>
      <c r="C16" s="18" t="s">
        <v>36</v>
      </c>
      <c r="D16" s="13"/>
      <c r="E16" s="17"/>
      <c r="F16" s="20"/>
    </row>
    <row r="17" spans="1:6" s="1" customFormat="1" ht="18.75" customHeight="1">
      <c r="A17" s="17"/>
      <c r="B17" s="19"/>
      <c r="C17" s="18" t="s">
        <v>37</v>
      </c>
      <c r="D17" s="13"/>
      <c r="E17" s="17"/>
      <c r="F17" s="20"/>
    </row>
    <row r="18" spans="1:6" s="1" customFormat="1" ht="18.75" customHeight="1">
      <c r="A18" s="17"/>
      <c r="B18" s="19"/>
      <c r="C18" s="18" t="s">
        <v>38</v>
      </c>
      <c r="D18" s="13"/>
      <c r="E18" s="18" t="s">
        <v>39</v>
      </c>
      <c r="F18" s="13">
        <v>1431.009287</v>
      </c>
    </row>
    <row r="19" spans="1:6" s="1" customFormat="1" ht="18.75" customHeight="1">
      <c r="A19" s="17"/>
      <c r="B19" s="19"/>
      <c r="C19" s="18" t="s">
        <v>40</v>
      </c>
      <c r="D19" s="13"/>
      <c r="E19" s="18" t="s">
        <v>41</v>
      </c>
      <c r="F19" s="13">
        <v>1099.702751</v>
      </c>
    </row>
    <row r="20" spans="1:6" s="1" customFormat="1" ht="18.75" customHeight="1">
      <c r="A20" s="17"/>
      <c r="B20" s="19"/>
      <c r="C20" s="18" t="s">
        <v>42</v>
      </c>
      <c r="D20" s="13"/>
      <c r="E20" s="18" t="s">
        <v>43</v>
      </c>
      <c r="F20" s="13">
        <v>292.806536</v>
      </c>
    </row>
    <row r="21" spans="1:6" s="1" customFormat="1" ht="18.75" customHeight="1">
      <c r="A21" s="17"/>
      <c r="B21" s="19"/>
      <c r="C21" s="18" t="s">
        <v>44</v>
      </c>
      <c r="D21" s="13">
        <v>140.9424</v>
      </c>
      <c r="E21" s="18" t="s">
        <v>45</v>
      </c>
      <c r="F21" s="13">
        <v>4.5</v>
      </c>
    </row>
    <row r="22" spans="1:6" s="1" customFormat="1" ht="18.75" customHeight="1">
      <c r="A22" s="17"/>
      <c r="B22" s="19"/>
      <c r="C22" s="18" t="s">
        <v>46</v>
      </c>
      <c r="D22" s="13"/>
      <c r="E22" s="18" t="s">
        <v>47</v>
      </c>
      <c r="F22" s="13"/>
    </row>
    <row r="23" spans="1:6" s="1" customFormat="1" ht="18.75" customHeight="1">
      <c r="A23" s="17"/>
      <c r="B23" s="19"/>
      <c r="C23" s="18" t="s">
        <v>48</v>
      </c>
      <c r="D23" s="13"/>
      <c r="E23" s="18" t="s">
        <v>49</v>
      </c>
      <c r="F23" s="13"/>
    </row>
    <row r="24" spans="1:6" s="1" customFormat="1" ht="18.75" customHeight="1">
      <c r="A24" s="17"/>
      <c r="B24" s="19"/>
      <c r="C24" s="18" t="s">
        <v>50</v>
      </c>
      <c r="D24" s="13"/>
      <c r="E24" s="18" t="s">
        <v>51</v>
      </c>
      <c r="F24" s="13">
        <v>34</v>
      </c>
    </row>
    <row r="25" spans="1:6" s="1" customFormat="1" ht="18.75" customHeight="1">
      <c r="A25" s="17"/>
      <c r="B25" s="19"/>
      <c r="C25" s="18" t="s">
        <v>52</v>
      </c>
      <c r="D25" s="13"/>
      <c r="E25" s="18" t="s">
        <v>53</v>
      </c>
      <c r="F25" s="13"/>
    </row>
    <row r="26" spans="1:6" s="1" customFormat="1" ht="18.75" customHeight="1">
      <c r="A26" s="17"/>
      <c r="B26" s="19"/>
      <c r="C26" s="18" t="s">
        <v>54</v>
      </c>
      <c r="D26" s="13"/>
      <c r="E26" s="18" t="s">
        <v>55</v>
      </c>
      <c r="F26" s="13"/>
    </row>
    <row r="27" spans="1:6" s="1" customFormat="1" ht="18.75" customHeight="1">
      <c r="A27" s="17"/>
      <c r="B27" s="19"/>
      <c r="C27" s="18" t="s">
        <v>56</v>
      </c>
      <c r="D27" s="13"/>
      <c r="E27" s="18" t="s">
        <v>57</v>
      </c>
      <c r="F27" s="13"/>
    </row>
    <row r="28" spans="1:6" s="1" customFormat="1" ht="18.75" customHeight="1">
      <c r="A28" s="17"/>
      <c r="B28" s="19"/>
      <c r="C28" s="18" t="s">
        <v>58</v>
      </c>
      <c r="D28" s="13"/>
      <c r="E28" s="18" t="s">
        <v>59</v>
      </c>
      <c r="F28" s="13"/>
    </row>
    <row r="29" spans="1:6" s="1" customFormat="1" ht="18.75" customHeight="1">
      <c r="A29" s="17"/>
      <c r="B29" s="19"/>
      <c r="C29" s="18" t="s">
        <v>60</v>
      </c>
      <c r="D29" s="13"/>
      <c r="E29" s="17"/>
      <c r="F29" s="20"/>
    </row>
    <row r="30" spans="1:6" s="1" customFormat="1" ht="18.75" customHeight="1">
      <c r="A30" s="17"/>
      <c r="B30" s="19"/>
      <c r="C30" s="18" t="s">
        <v>61</v>
      </c>
      <c r="D30" s="13"/>
      <c r="E30" s="17"/>
      <c r="F30" s="20"/>
    </row>
    <row r="31" spans="1:6" s="1" customFormat="1" ht="18.75" customHeight="1">
      <c r="A31" s="17"/>
      <c r="B31" s="19"/>
      <c r="C31" s="17"/>
      <c r="D31" s="20"/>
      <c r="E31" s="17"/>
      <c r="F31" s="20"/>
    </row>
    <row r="32" spans="1:6" s="1" customFormat="1" ht="18.75" customHeight="1">
      <c r="A32" s="18" t="s">
        <v>62</v>
      </c>
      <c r="B32" s="21">
        <v>1431.009287</v>
      </c>
      <c r="C32" s="18" t="s">
        <v>63</v>
      </c>
      <c r="D32" s="22">
        <v>1431.009287</v>
      </c>
      <c r="E32" s="18" t="s">
        <v>63</v>
      </c>
      <c r="F32" s="22">
        <v>1431.009287</v>
      </c>
    </row>
    <row r="33" spans="1:6" s="1" customFormat="1" ht="18.75" customHeight="1">
      <c r="A33" s="18" t="s">
        <v>184</v>
      </c>
      <c r="B33" s="8"/>
      <c r="C33" s="18" t="s">
        <v>65</v>
      </c>
      <c r="D33" s="22"/>
      <c r="E33" s="18" t="s">
        <v>65</v>
      </c>
      <c r="F33" s="22"/>
    </row>
    <row r="34" spans="1:6" s="1" customFormat="1" ht="18.75" customHeight="1">
      <c r="A34" s="18" t="s">
        <v>185</v>
      </c>
      <c r="B34" s="8"/>
      <c r="C34" s="17"/>
      <c r="D34" s="20"/>
      <c r="E34" s="17"/>
      <c r="F34" s="20"/>
    </row>
    <row r="35" spans="1:6" s="1" customFormat="1" ht="18.75" customHeight="1">
      <c r="A35" s="18" t="s">
        <v>186</v>
      </c>
      <c r="B35" s="8"/>
      <c r="C35" s="17"/>
      <c r="D35" s="20"/>
      <c r="E35" s="17"/>
      <c r="F35" s="20"/>
    </row>
    <row r="36" spans="1:6" s="1" customFormat="1" ht="18.75" customHeight="1">
      <c r="A36" s="18" t="s">
        <v>187</v>
      </c>
      <c r="B36" s="8"/>
      <c r="C36" s="17"/>
      <c r="D36" s="20"/>
      <c r="E36" s="17"/>
      <c r="F36" s="20"/>
    </row>
    <row r="37" spans="1:6" s="1" customFormat="1" ht="18.75" customHeight="1">
      <c r="A37" s="17"/>
      <c r="B37" s="19"/>
      <c r="C37" s="17"/>
      <c r="D37" s="20"/>
      <c r="E37" s="17"/>
      <c r="F37" s="20"/>
    </row>
    <row r="38" spans="1:6" s="1" customFormat="1" ht="18.75" customHeight="1">
      <c r="A38" s="18" t="s">
        <v>69</v>
      </c>
      <c r="B38" s="8">
        <v>1431.009287</v>
      </c>
      <c r="C38" s="18" t="s">
        <v>70</v>
      </c>
      <c r="D38" s="22">
        <v>1431.009287</v>
      </c>
      <c r="E38" s="18" t="s">
        <v>70</v>
      </c>
      <c r="F38" s="22">
        <v>1431.009287</v>
      </c>
    </row>
    <row r="39" spans="1:6" s="1" customFormat="1" ht="18.75" customHeight="1">
      <c r="A39" s="9"/>
      <c r="C39" s="9"/>
      <c r="D39" s="9"/>
      <c r="E39" s="9"/>
      <c r="F39" s="9"/>
    </row>
    <row r="40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A1" sqref="A1:O1"/>
    </sheetView>
  </sheetViews>
  <sheetFormatPr defaultColWidth="9.140625" defaultRowHeight="12.75" customHeight="1"/>
  <cols>
    <col min="1" max="1" width="17.281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3" width="15.57421875" style="1" customWidth="1"/>
    <col min="14" max="14" width="15.00390625" style="1" customWidth="1"/>
    <col min="15" max="15" width="16.28125" style="1" customWidth="1"/>
    <col min="16" max="32" width="9.140625" style="1" customWidth="1"/>
  </cols>
  <sheetData>
    <row r="1" spans="1:15" s="1" customFormat="1" ht="30.75" customHeight="1">
      <c r="A1" s="2" t="s">
        <v>188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18.75" customHeight="1">
      <c r="A2" s="9" t="s">
        <v>189</v>
      </c>
      <c r="O2" s="9" t="s">
        <v>190</v>
      </c>
    </row>
    <row r="3" spans="1:15" s="1" customFormat="1" ht="42" customHeight="1">
      <c r="A3" s="10" t="s">
        <v>75</v>
      </c>
      <c r="B3" s="10" t="s">
        <v>76</v>
      </c>
      <c r="C3" s="10" t="s">
        <v>77</v>
      </c>
      <c r="D3" s="10" t="s">
        <v>191</v>
      </c>
      <c r="E3" s="10" t="s">
        <v>192</v>
      </c>
      <c r="F3" s="10" t="s">
        <v>193</v>
      </c>
      <c r="G3" s="10" t="s">
        <v>194</v>
      </c>
      <c r="H3" s="10" t="s">
        <v>195</v>
      </c>
      <c r="I3" s="10" t="s">
        <v>196</v>
      </c>
      <c r="J3" s="10" t="s">
        <v>197</v>
      </c>
      <c r="K3" s="10" t="s">
        <v>198</v>
      </c>
      <c r="L3" s="10" t="s">
        <v>199</v>
      </c>
      <c r="M3" s="10" t="s">
        <v>200</v>
      </c>
      <c r="N3" s="10"/>
      <c r="O3" s="10"/>
    </row>
    <row r="4" spans="1:31" s="1" customFormat="1" ht="39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9</v>
      </c>
      <c r="N4" s="10" t="s">
        <v>10</v>
      </c>
      <c r="O4" s="10" t="s">
        <v>201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1:15" s="1" customFormat="1" ht="18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</row>
    <row r="6" spans="1:15" s="1" customFormat="1" ht="18.75" customHeight="1">
      <c r="A6" s="6"/>
      <c r="B6" s="6" t="s">
        <v>8</v>
      </c>
      <c r="C6" s="8">
        <v>1431.009287</v>
      </c>
      <c r="D6" s="8">
        <v>1431.009287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1" customFormat="1" ht="18.75" customHeight="1">
      <c r="A7" s="6" t="s">
        <v>83</v>
      </c>
      <c r="B7" s="6" t="s">
        <v>84</v>
      </c>
      <c r="C7" s="8">
        <v>1431.009287</v>
      </c>
      <c r="D7" s="8">
        <v>1431.009287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1" customFormat="1" ht="18.75" customHeight="1">
      <c r="A8" s="6" t="s">
        <v>85</v>
      </c>
      <c r="B8" s="6" t="s">
        <v>86</v>
      </c>
      <c r="C8" s="8">
        <v>1431.009287</v>
      </c>
      <c r="D8" s="8">
        <v>1431.009287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1" customFormat="1" ht="18.75" customHeight="1">
      <c r="A9" s="6" t="s">
        <v>89</v>
      </c>
      <c r="B9" s="6" t="s">
        <v>90</v>
      </c>
      <c r="C9" s="8">
        <v>1431.009287</v>
      </c>
      <c r="D9" s="8">
        <v>1431.009287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F24" sqref="F24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202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9" t="s">
        <v>203</v>
      </c>
      <c r="I2" s="9" t="s">
        <v>2</v>
      </c>
    </row>
    <row r="3" spans="1:9" s="1" customFormat="1" ht="39" customHeight="1">
      <c r="A3" s="10" t="s">
        <v>73</v>
      </c>
      <c r="B3" s="10" t="s">
        <v>204</v>
      </c>
      <c r="C3" s="10" t="s">
        <v>75</v>
      </c>
      <c r="D3" s="10" t="s">
        <v>76</v>
      </c>
      <c r="E3" s="10" t="s">
        <v>77</v>
      </c>
      <c r="F3" s="10" t="s">
        <v>78</v>
      </c>
      <c r="G3" s="10" t="s">
        <v>79</v>
      </c>
      <c r="H3" s="11"/>
      <c r="I3" s="10" t="s">
        <v>80</v>
      </c>
    </row>
    <row r="4" spans="1:9" s="1" customFormat="1" ht="36.75" customHeight="1">
      <c r="A4" s="11"/>
      <c r="B4" s="11"/>
      <c r="C4" s="11"/>
      <c r="D4" s="11"/>
      <c r="E4" s="11"/>
      <c r="F4" s="11"/>
      <c r="G4" s="11" t="s">
        <v>81</v>
      </c>
      <c r="H4" s="11" t="s">
        <v>82</v>
      </c>
      <c r="I4" s="11"/>
    </row>
    <row r="5" spans="1:9" s="1" customFormat="1" ht="18.75" customHeight="1">
      <c r="A5" s="12">
        <v>1</v>
      </c>
      <c r="B5" s="12">
        <v>2</v>
      </c>
      <c r="C5" s="15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</row>
    <row r="6" spans="1:9" s="1" customFormat="1" ht="18.75" customHeight="1">
      <c r="A6" s="6"/>
      <c r="B6" s="6"/>
      <c r="C6" s="6"/>
      <c r="D6" s="6" t="s">
        <v>8</v>
      </c>
      <c r="E6" s="8">
        <v>1431.009287</v>
      </c>
      <c r="F6" s="8">
        <v>1099.702751</v>
      </c>
      <c r="G6" s="8">
        <v>161.306536</v>
      </c>
      <c r="H6" s="8"/>
      <c r="I6" s="8">
        <v>170</v>
      </c>
    </row>
    <row r="7" spans="1:9" s="1" customFormat="1" ht="18.75" customHeight="1">
      <c r="A7" s="6"/>
      <c r="B7" s="6"/>
      <c r="C7" s="6" t="s">
        <v>83</v>
      </c>
      <c r="D7" s="6" t="s">
        <v>84</v>
      </c>
      <c r="E7" s="8">
        <v>1431.009287</v>
      </c>
      <c r="F7" s="8">
        <v>1099.702751</v>
      </c>
      <c r="G7" s="8">
        <v>161.306536</v>
      </c>
      <c r="H7" s="8"/>
      <c r="I7" s="8">
        <v>170</v>
      </c>
    </row>
    <row r="8" spans="1:9" s="1" customFormat="1" ht="18.75" customHeight="1">
      <c r="A8" s="6"/>
      <c r="B8" s="6"/>
      <c r="C8" s="6" t="s">
        <v>85</v>
      </c>
      <c r="D8" s="6" t="s">
        <v>86</v>
      </c>
      <c r="E8" s="8">
        <v>1431.009287</v>
      </c>
      <c r="F8" s="8">
        <v>1099.702751</v>
      </c>
      <c r="G8" s="8">
        <v>161.306536</v>
      </c>
      <c r="H8" s="8"/>
      <c r="I8" s="8">
        <v>170</v>
      </c>
    </row>
    <row r="9" spans="1:9" s="1" customFormat="1" ht="18.75" customHeight="1">
      <c r="A9" s="6" t="s">
        <v>87</v>
      </c>
      <c r="B9" s="6" t="s">
        <v>88</v>
      </c>
      <c r="C9" s="6" t="s">
        <v>89</v>
      </c>
      <c r="D9" s="6" t="s">
        <v>90</v>
      </c>
      <c r="E9" s="8">
        <v>930.2846</v>
      </c>
      <c r="F9" s="8">
        <v>768.978064</v>
      </c>
      <c r="G9" s="8">
        <v>161.306536</v>
      </c>
      <c r="H9" s="8"/>
      <c r="I9" s="8"/>
    </row>
    <row r="10" spans="1:9" s="1" customFormat="1" ht="18.75" customHeight="1">
      <c r="A10" s="6" t="s">
        <v>91</v>
      </c>
      <c r="B10" s="6" t="s">
        <v>92</v>
      </c>
      <c r="C10" s="6" t="s">
        <v>89</v>
      </c>
      <c r="D10" s="6" t="s">
        <v>90</v>
      </c>
      <c r="E10" s="8">
        <v>50</v>
      </c>
      <c r="F10" s="8"/>
      <c r="G10" s="8"/>
      <c r="H10" s="8"/>
      <c r="I10" s="8">
        <v>50</v>
      </c>
    </row>
    <row r="11" spans="1:9" s="1" customFormat="1" ht="18.75" customHeight="1">
      <c r="A11" s="6" t="s">
        <v>93</v>
      </c>
      <c r="B11" s="6" t="s">
        <v>94</v>
      </c>
      <c r="C11" s="6" t="s">
        <v>89</v>
      </c>
      <c r="D11" s="6" t="s">
        <v>90</v>
      </c>
      <c r="E11" s="8">
        <v>20</v>
      </c>
      <c r="F11" s="8"/>
      <c r="G11" s="8"/>
      <c r="H11" s="8"/>
      <c r="I11" s="8">
        <v>20</v>
      </c>
    </row>
    <row r="12" spans="1:9" s="1" customFormat="1" ht="18.75" customHeight="1">
      <c r="A12" s="6" t="s">
        <v>205</v>
      </c>
      <c r="B12" s="6" t="s">
        <v>206</v>
      </c>
      <c r="C12" s="6" t="s">
        <v>89</v>
      </c>
      <c r="D12" s="6" t="s">
        <v>90</v>
      </c>
      <c r="E12" s="8">
        <v>100</v>
      </c>
      <c r="F12" s="8"/>
      <c r="G12" s="8"/>
      <c r="H12" s="8"/>
      <c r="I12" s="8">
        <v>100</v>
      </c>
    </row>
    <row r="13" spans="1:9" s="1" customFormat="1" ht="18.75" customHeight="1">
      <c r="A13" s="6" t="s">
        <v>95</v>
      </c>
      <c r="B13" s="6" t="s">
        <v>96</v>
      </c>
      <c r="C13" s="6" t="s">
        <v>89</v>
      </c>
      <c r="D13" s="6" t="s">
        <v>90</v>
      </c>
      <c r="E13" s="8">
        <v>128.456448</v>
      </c>
      <c r="F13" s="8">
        <v>128.456448</v>
      </c>
      <c r="G13" s="8"/>
      <c r="H13" s="8"/>
      <c r="I13" s="8"/>
    </row>
    <row r="14" spans="1:9" s="1" customFormat="1" ht="18.75" customHeight="1">
      <c r="A14" s="6" t="s">
        <v>97</v>
      </c>
      <c r="B14" s="6" t="s">
        <v>98</v>
      </c>
      <c r="C14" s="6" t="s">
        <v>89</v>
      </c>
      <c r="D14" s="6" t="s">
        <v>90</v>
      </c>
      <c r="E14" s="8">
        <v>61.325839</v>
      </c>
      <c r="F14" s="8">
        <v>61.325839</v>
      </c>
      <c r="G14" s="8"/>
      <c r="H14" s="8"/>
      <c r="I14" s="8"/>
    </row>
    <row r="15" spans="1:9" s="1" customFormat="1" ht="18.75" customHeight="1">
      <c r="A15" s="6" t="s">
        <v>99</v>
      </c>
      <c r="B15" s="6" t="s">
        <v>100</v>
      </c>
      <c r="C15" s="6" t="s">
        <v>89</v>
      </c>
      <c r="D15" s="6" t="s">
        <v>90</v>
      </c>
      <c r="E15" s="8">
        <v>108.342</v>
      </c>
      <c r="F15" s="8">
        <v>108.342</v>
      </c>
      <c r="G15" s="8"/>
      <c r="H15" s="8"/>
      <c r="I15" s="8"/>
    </row>
    <row r="16" spans="1:9" s="1" customFormat="1" ht="18.75" customHeight="1">
      <c r="A16" s="6" t="s">
        <v>101</v>
      </c>
      <c r="B16" s="6" t="s">
        <v>102</v>
      </c>
      <c r="C16" s="6" t="s">
        <v>89</v>
      </c>
      <c r="D16" s="6" t="s">
        <v>90</v>
      </c>
      <c r="E16" s="8">
        <v>32.6004</v>
      </c>
      <c r="F16" s="8">
        <v>32.6004</v>
      </c>
      <c r="G16" s="8"/>
      <c r="H16" s="8"/>
      <c r="I16" s="8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2023-01-30T02:37:03Z</dcterms:created>
  <dcterms:modified xsi:type="dcterms:W3CDTF">2023-01-30T09:41:13Z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