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4" activeTab="18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功能科目" sheetId="9" r:id="rId9"/>
    <sheet name="部门支出部门经济分类" sheetId="10" r:id="rId10"/>
    <sheet name="部门支出政府经济分类" sheetId="11" r:id="rId11"/>
    <sheet name="工资福利" sheetId="12" r:id="rId12"/>
    <sheet name="对个人家庭补助" sheetId="13" r:id="rId13"/>
    <sheet name="公用经费" sheetId="14" r:id="rId14"/>
    <sheet name="人员类项目和公用经费预算资金来源表" sheetId="15" r:id="rId15"/>
    <sheet name="其他运转类和特定目标类项目支出预算资金来源表" sheetId="16" r:id="rId16"/>
    <sheet name="政府采购预算表" sheetId="17" r:id="rId17"/>
    <sheet name="政府购买服务预算表" sheetId="18" r:id="rId18"/>
    <sheet name="资产配置预算表" sheetId="19" r:id="rId19"/>
  </sheets>
  <definedNames>
    <definedName name="_xlnm.Print_Area" localSheetId="17">'政府购买服务预算表'!$A$1:$O$13</definedName>
  </definedNames>
  <calcPr fullCalcOnLoad="1"/>
</workbook>
</file>

<file path=xl/sharedStrings.xml><?xml version="1.0" encoding="utf-8"?>
<sst xmlns="http://schemas.openxmlformats.org/spreadsheetml/2006/main" count="1165" uniqueCount="403">
  <si>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</si>
  <si>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</si>
  <si>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</si>
  <si>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</si>
  <si>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</si>
  <si>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</si>
  <si>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</si>
  <si>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</si>
  <si>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</si>
  <si>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</si>
  <si>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</si>
  <si>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</si>
  <si>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</si>
  <si>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</si>
  <si>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</si>
  <si>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</si>
  <si>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</si>
  <si>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</si>
  <si>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</si>
  <si>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</si>
  <si>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</si>
  <si>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</si>
  <si>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</si>
  <si>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</si>
  <si>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</si>
  <si>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</si>
  <si>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</si>
  <si>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</si>
  <si>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</si>
  <si>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</si>
  <si>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</si>
  <si>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</si>
  <si>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</si>
  <si>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</si>
  <si>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</si>
  <si>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</si>
  <si>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</si>
  <si>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</si>
  <si>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</si>
  <si>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</si>
  <si>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</si>
  <si>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</si>
  <si>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</si>
  <si>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</si>
  <si>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</si>
  <si>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</si>
  <si>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</si>
  <si>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</si>
  <si>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</si>
  <si>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</si>
  <si>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</si>
  <si>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</si>
  <si>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</si>
  <si>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</si>
  <si>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</si>
  <si>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</si>
  <si>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</si>
  <si>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</si>
  <si>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</si>
  <si>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</si>
  <si>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</si>
  <si>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</si>
  <si>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</si>
  <si>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</si>
  <si>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</si>
  <si>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</si>
  <si>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</si>
  <si>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</si>
  <si>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</si>
  <si>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</si>
  <si>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</si>
  <si>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</si>
  <si>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</si>
  <si>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</si>
  <si>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</si>
  <si>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</si>
  <si>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</si>
  <si>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</si>
  <si>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</si>
  <si>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</si>
  <si>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</si>
  <si>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</si>
  <si>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</si>
  <si>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</si>
  <si>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</si>
  <si>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005</t>
  </si>
  <si>
    <t>　中共神农架林区纪律检查委员会</t>
  </si>
  <si>
    <t>2011101</t>
  </si>
  <si>
    <t>行政运行</t>
  </si>
  <si>
    <t>　　005001</t>
  </si>
  <si>
    <t>　　中共神农架林区纪律检查委员会本级</t>
  </si>
  <si>
    <t>2011104</t>
  </si>
  <si>
    <t>大案要案查处</t>
  </si>
  <si>
    <t>2011106</t>
  </si>
  <si>
    <t>巡视工作</t>
  </si>
  <si>
    <t>2080505</t>
  </si>
  <si>
    <t>机关事业单位基本养老保险缴费支出</t>
  </si>
  <si>
    <t>2101101</t>
  </si>
  <si>
    <t>行政单位医疗</t>
  </si>
  <si>
    <t>2210201</t>
  </si>
  <si>
    <t>住房公积金</t>
  </si>
  <si>
    <t>2210203</t>
  </si>
  <si>
    <t>购房补贴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</si>
  <si>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</si>
  <si>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</si>
  <si>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</si>
  <si>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</si>
  <si>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</si>
  <si>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</si>
  <si>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</si>
  <si>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</si>
  <si>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</si>
  <si>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</si>
  <si>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</si>
  <si>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</si>
  <si>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</si>
  <si>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</si>
  <si>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</si>
  <si>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</si>
  <si>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30113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</si>
  <si>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</si>
  <si>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</si>
  <si>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</si>
  <si>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</si>
  <si>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</si>
  <si>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</si>
  <si>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</si>
  <si>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</si>
  <si>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</si>
  <si>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</si>
  <si>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</si>
  <si>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</si>
  <si>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</si>
  <si>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</si>
  <si>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</si>
  <si>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</si>
  <si>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</si>
  <si>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</si>
  <si>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</si>
  <si>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</si>
  <si>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</si>
  <si>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</si>
  <si>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</si>
  <si>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</si>
  <si>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</si>
  <si>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</si>
  <si>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</si>
  <si>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</si>
  <si>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</si>
  <si>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</si>
  <si>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</si>
  <si>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</si>
  <si>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</si>
  <si>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</si>
  <si>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</si>
  <si>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</si>
  <si>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30302</t>
  </si>
  <si>
    <t>退休费</t>
  </si>
  <si>
    <t>30307</t>
  </si>
  <si>
    <t>医疗费补助</t>
  </si>
  <si>
    <t>30902</t>
  </si>
  <si>
    <t>办公设备购置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</si>
  <si>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</si>
  <si>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</si>
  <si>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</si>
  <si>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</si>
  <si>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</si>
  <si>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</si>
  <si>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</si>
  <si>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</si>
  <si>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</si>
  <si>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</si>
  <si>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</si>
  <si>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</si>
  <si>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</si>
  <si>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</si>
  <si>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</si>
  <si>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</si>
  <si>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</si>
  <si>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</si>
  <si>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</si>
  <si>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</si>
  <si>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</si>
  <si>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</si>
  <si>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</si>
  <si>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</si>
  <si>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</si>
  <si>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</si>
  <si>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</si>
  <si>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</si>
  <si>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</si>
  <si>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</si>
  <si>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</si>
  <si>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</si>
  <si>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</si>
  <si>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</si>
  <si>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</si>
  <si>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</si>
  <si>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</si>
  <si>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</si>
  <si>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</si>
  <si>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</si>
  <si>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</si>
  <si>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</si>
  <si>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</si>
  <si>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</si>
  <si>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</si>
  <si>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</si>
  <si>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</si>
  <si>
    <t>2011199</t>
  </si>
  <si>
    <t>其他纪检监察事务支出</t>
  </si>
  <si>
    <t>部门支出总表（部门预算支出经济分类）</t>
  </si>
  <si>
    <t>预算09-2表</t>
  </si>
  <si>
    <t>上级专项</t>
  </si>
  <si>
    <t>上级结算</t>
  </si>
  <si>
    <t>上级专项（预估）</t>
  </si>
  <si>
    <t>上级结算（预估）</t>
  </si>
  <si>
    <t>30305</t>
  </si>
  <si>
    <t>生活补助</t>
  </si>
  <si>
    <t>31013</t>
  </si>
  <si>
    <t>公务用车购置</t>
  </si>
  <si>
    <t>部门支出总表（政府预算支出经济分类）</t>
  </si>
  <si>
    <t>预算09-3表</t>
  </si>
  <si>
    <t>50101</t>
  </si>
  <si>
    <t>工资奖金津补贴</t>
  </si>
  <si>
    <t>50102</t>
  </si>
  <si>
    <t>社会保障缴费</t>
  </si>
  <si>
    <t>50103</t>
  </si>
  <si>
    <t>50201</t>
  </si>
  <si>
    <t>办公经费</t>
  </si>
  <si>
    <t>50202</t>
  </si>
  <si>
    <t>50203</t>
  </si>
  <si>
    <t>50205</t>
  </si>
  <si>
    <t>50206</t>
  </si>
  <si>
    <t>50208</t>
  </si>
  <si>
    <t>50209</t>
  </si>
  <si>
    <t>50299</t>
  </si>
  <si>
    <t>50303</t>
  </si>
  <si>
    <t>50404</t>
  </si>
  <si>
    <t>设备购置</t>
  </si>
  <si>
    <t>50901</t>
  </si>
  <si>
    <t>社会福利和救助</t>
  </si>
  <si>
    <t>50905</t>
  </si>
  <si>
    <t>离退休费</t>
  </si>
  <si>
    <t>人员类项目预算表—工资福利支出</t>
  </si>
  <si>
    <t>预算10-1表</t>
  </si>
  <si>
    <t>单位名称（功能科目）</t>
  </si>
  <si>
    <t>工资福利支出</t>
  </si>
  <si>
    <t>规范津补贴</t>
  </si>
  <si>
    <t>岗位(特岗)津贴</t>
  </si>
  <si>
    <t>保留津贴</t>
  </si>
  <si>
    <t>在职人员通讯补贴</t>
  </si>
  <si>
    <t>在职人员物业补贴</t>
  </si>
  <si>
    <t>在职人员住房补贴</t>
  </si>
  <si>
    <t>在职人员交通补贴</t>
  </si>
  <si>
    <t>其他津贴补贴</t>
  </si>
  <si>
    <t>绩效工资</t>
  </si>
  <si>
    <t>一次性奖金</t>
  </si>
  <si>
    <t>在职人员奖励性补贴</t>
  </si>
  <si>
    <t>职业年金缴费</t>
  </si>
  <si>
    <t>公务员医疗补助缴费</t>
  </si>
  <si>
    <t>失业保险缴费</t>
  </si>
  <si>
    <t>工伤保险缴费</t>
  </si>
  <si>
    <t>残疾人就业保障金</t>
  </si>
  <si>
    <t>乡镇工作补贴</t>
  </si>
  <si>
    <t>三支一扶</t>
  </si>
  <si>
    <t>艰边津贴</t>
  </si>
  <si>
    <t>其他工资福利支出</t>
  </si>
  <si>
    <t>　　　2011101</t>
  </si>
  <si>
    <t>　　　行政运行</t>
  </si>
  <si>
    <t>　　　2080505</t>
  </si>
  <si>
    <t>　　　机关事业单位基本养老保险缴费支出</t>
  </si>
  <si>
    <t>　　　2101101</t>
  </si>
  <si>
    <t>　　　行政单位医疗</t>
  </si>
  <si>
    <t>　　　2210201</t>
  </si>
  <si>
    <t>　　　住房公积金</t>
  </si>
  <si>
    <t>　　　2210203</t>
  </si>
  <si>
    <t>　　　购房补贴</t>
  </si>
  <si>
    <t>人员类项目预算表—对个人和家庭的补助</t>
  </si>
  <si>
    <t>预算10-2表</t>
  </si>
  <si>
    <t>对个人和家庭的补助</t>
  </si>
  <si>
    <t>离休费</t>
  </si>
  <si>
    <t>离休生活补贴</t>
  </si>
  <si>
    <t>离休干部的一次性补贴</t>
  </si>
  <si>
    <t>离休保留津贴</t>
  </si>
  <si>
    <t>护理费</t>
  </si>
  <si>
    <t>离休通讯补贴</t>
  </si>
  <si>
    <t>离休物业补贴</t>
  </si>
  <si>
    <t>离休住房补贴</t>
  </si>
  <si>
    <t>离休奖励性补贴</t>
  </si>
  <si>
    <t>离休其他津补贴</t>
  </si>
  <si>
    <t>离休人员医疗补助</t>
  </si>
  <si>
    <t>退休奖励性补贴</t>
  </si>
  <si>
    <t>退休人员医疗补助</t>
  </si>
  <si>
    <t>抚恤金</t>
  </si>
  <si>
    <t>遗属补助</t>
  </si>
  <si>
    <t>其他生活补助</t>
  </si>
  <si>
    <t>其他对个人和家庭的补助</t>
  </si>
  <si>
    <t>公用经费预算表—商品和服务支出</t>
  </si>
  <si>
    <t>预算10-3表</t>
  </si>
  <si>
    <t>商品和服务支出</t>
  </si>
  <si>
    <t>合  计</t>
  </si>
  <si>
    <t>咨询费</t>
  </si>
  <si>
    <t>手续费</t>
  </si>
  <si>
    <t>取暖费</t>
  </si>
  <si>
    <t>因公出国(境)费</t>
  </si>
  <si>
    <t>维修(护)费</t>
  </si>
  <si>
    <t>租赁费</t>
  </si>
  <si>
    <t>专用材料费</t>
  </si>
  <si>
    <t>被装购置费</t>
  </si>
  <si>
    <t>专用燃料费</t>
  </si>
  <si>
    <t>税金及附加费用</t>
  </si>
  <si>
    <t>30902-办公设备购置</t>
  </si>
  <si>
    <t>专用设备购置</t>
  </si>
  <si>
    <t>大型修缮</t>
  </si>
  <si>
    <t>信息网络及软件购置更新</t>
  </si>
  <si>
    <t>31002-办公设备购置</t>
  </si>
  <si>
    <t>人员类项目和公用经费预算资金来源表</t>
  </si>
  <si>
    <t>预算11表</t>
  </si>
  <si>
    <t>基本支出项目明细</t>
  </si>
  <si>
    <t>女同志卫生费</t>
  </si>
  <si>
    <t>在职人员奖励性津补贴</t>
  </si>
  <si>
    <t>车辆运行费</t>
  </si>
  <si>
    <t>自有公用经费</t>
  </si>
  <si>
    <t>在职人员公用</t>
  </si>
  <si>
    <t>通讯补贴</t>
  </si>
  <si>
    <t>公务交通补贴</t>
  </si>
  <si>
    <t>基本养老保险缴费</t>
  </si>
  <si>
    <t>基本医疗保险缴费</t>
  </si>
  <si>
    <t>其他运转类和特定目标类项目支出预算资金来源表</t>
  </si>
  <si>
    <t>预算12表</t>
  </si>
  <si>
    <t>一级项目</t>
  </si>
  <si>
    <t>二级项目</t>
  </si>
  <si>
    <t>纪检监察工作经费</t>
  </si>
  <si>
    <t>纪检监察业务工作经费</t>
  </si>
  <si>
    <t>巡视巡察工作经费</t>
  </si>
  <si>
    <t>巡视巡察专项工作经费</t>
  </si>
  <si>
    <t>上级纪检监察专项补助经费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</si>
  <si>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</si>
  <si>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</si>
  <si>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</si>
  <si>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</si>
  <si>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</si>
  <si>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</si>
  <si>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</si>
  <si>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</si>
  <si>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</si>
  <si>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</si>
  <si>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</si>
  <si>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</si>
  <si>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</si>
  <si>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</si>
  <si>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</si>
  <si>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</si>
  <si>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[A0999]其他办公消耗用品及类似物品</t>
  </si>
  <si>
    <t>[2011101]行政运行</t>
  </si>
  <si>
    <t>[30201]办公费</t>
  </si>
  <si>
    <t>年初安排</t>
  </si>
  <si>
    <t>经费拨款补助</t>
  </si>
  <si>
    <t>[A090101]复印纸</t>
  </si>
  <si>
    <t>[A090202]粉盒</t>
  </si>
  <si>
    <t>[A0206180208]调湿调温机</t>
  </si>
  <si>
    <t>[30902]办公设备购置</t>
  </si>
  <si>
    <t>[C050301]车辆维修和保养服务</t>
  </si>
  <si>
    <t>[30231]公务用车运行维护费</t>
  </si>
  <si>
    <t>[C060102]一般会议服务</t>
  </si>
  <si>
    <t>[30215]会议费</t>
  </si>
  <si>
    <t>[C050302]车辆加油服务</t>
  </si>
  <si>
    <t>[C1204]物业管理服务</t>
  </si>
  <si>
    <t>[30209]物业管理费</t>
  </si>
  <si>
    <t>[A090201]鼓粉盒</t>
  </si>
  <si>
    <t>[2011104]大案要案查处</t>
  </si>
  <si>
    <t>[A02010105]便携式计算机</t>
  </si>
  <si>
    <t>[2011106]巡视工作</t>
  </si>
  <si>
    <t>[A020204]多功能一体机</t>
  </si>
  <si>
    <t>[2011199]其他纪检监察事务支出</t>
  </si>
  <si>
    <t>[A02030502]越野车</t>
  </si>
  <si>
    <t>[31013]公务用车购置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</si>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</sst>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180" fontId="2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horizont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60" workbookViewId="0" topLeftCell="A1">
      <selection activeCell="C44" sqref="C44:C45"/>
    </sheetView>
  </sheetViews>
  <sheetFormatPr defaultColWidth="9.140625" defaultRowHeight="12.75" customHeight="1"/>
  <cols>
    <col min="1" max="1" width="26.57421875" style="1" customWidth="1"/>
    <col min="2" max="2" width="12.140625" style="1" customWidth="1"/>
    <col min="3" max="3" width="28.28125" style="1" customWidth="1"/>
    <col min="4" max="4" width="12.8515625" style="1" customWidth="1"/>
    <col min="5" max="5" width="13.85156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0</v>
      </c>
      <c r="B1" s="3"/>
      <c r="C1" s="3"/>
      <c r="D1" s="3"/>
      <c r="E1" s="3"/>
      <c r="F1" s="3"/>
      <c r="G1" s="3"/>
      <c r="H1" s="27"/>
      <c r="I1" s="3"/>
      <c r="J1" s="3"/>
      <c r="K1" s="3"/>
      <c r="L1" s="3"/>
    </row>
    <row r="2" spans="1:12" s="1" customFormat="1" ht="13.5" customHeight="1">
      <c r="A2" s="9" t="s">
        <v>1</v>
      </c>
      <c r="H2" s="28"/>
      <c r="L2" s="9" t="s">
        <v>2</v>
      </c>
    </row>
    <row r="3" spans="1:12" s="1" customFormat="1" ht="18.75" customHeight="1">
      <c r="A3" s="12" t="s">
        <v>3</v>
      </c>
      <c r="B3" s="12"/>
      <c r="C3" s="12" t="s">
        <v>4</v>
      </c>
      <c r="D3" s="21"/>
      <c r="E3" s="21"/>
      <c r="F3" s="21"/>
      <c r="G3" s="21"/>
      <c r="H3" s="21"/>
      <c r="I3" s="21"/>
      <c r="J3" s="21"/>
      <c r="K3" s="21"/>
      <c r="L3" s="21"/>
    </row>
    <row r="4" spans="1:12" s="1" customFormat="1" ht="26.25" customHeight="1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2" t="s">
        <v>5</v>
      </c>
      <c r="I4" s="10" t="s">
        <v>8</v>
      </c>
      <c r="J4" s="10" t="s">
        <v>9</v>
      </c>
      <c r="K4" s="10" t="s">
        <v>10</v>
      </c>
      <c r="L4" s="10" t="s">
        <v>11</v>
      </c>
    </row>
    <row r="5" spans="1:12" s="1" customFormat="1" ht="18.75" customHeight="1">
      <c r="A5" s="21" t="s">
        <v>12</v>
      </c>
      <c r="B5" s="8">
        <v>1183.32987</v>
      </c>
      <c r="C5" s="21" t="s">
        <v>13</v>
      </c>
      <c r="D5" s="13">
        <f aca="true" t="shared" si="0" ref="D5:D30">E5+F5+G5</f>
        <v>817.26955</v>
      </c>
      <c r="E5" s="29">
        <v>817.26955</v>
      </c>
      <c r="F5" s="13"/>
      <c r="G5" s="13"/>
      <c r="H5" s="30" t="s">
        <v>14</v>
      </c>
      <c r="I5" s="13">
        <f>I6+I9+I12</f>
        <v>1106.32987</v>
      </c>
      <c r="J5" s="13">
        <f>J6+J9+J12</f>
        <v>1106.32987</v>
      </c>
      <c r="K5" s="13">
        <f>K6+K9+K12</f>
        <v>0</v>
      </c>
      <c r="L5" s="13">
        <f>L6+L9+L12</f>
        <v>0</v>
      </c>
    </row>
    <row r="6" spans="1:12" s="1" customFormat="1" ht="18.75" customHeight="1">
      <c r="A6" s="21" t="s">
        <v>15</v>
      </c>
      <c r="B6" s="8"/>
      <c r="C6" s="21" t="s">
        <v>16</v>
      </c>
      <c r="D6" s="13">
        <f t="shared" si="0"/>
        <v>0</v>
      </c>
      <c r="E6" s="13"/>
      <c r="F6" s="13"/>
      <c r="G6" s="13"/>
      <c r="H6" s="30" t="s">
        <v>17</v>
      </c>
      <c r="I6" s="13">
        <f aca="true" t="shared" si="1" ref="I6:I14">J6+K6+L6</f>
        <v>853.94411</v>
      </c>
      <c r="J6" s="13">
        <v>853.94411</v>
      </c>
      <c r="K6" s="13"/>
      <c r="L6" s="13"/>
    </row>
    <row r="7" spans="1:12" s="1" customFormat="1" ht="18.75" customHeight="1">
      <c r="A7" s="21" t="s">
        <v>18</v>
      </c>
      <c r="B7" s="8"/>
      <c r="C7" s="21" t="s">
        <v>19</v>
      </c>
      <c r="D7" s="13">
        <f t="shared" si="0"/>
        <v>0</v>
      </c>
      <c r="E7" s="13"/>
      <c r="F7" s="13"/>
      <c r="G7" s="13"/>
      <c r="H7" s="30" t="s">
        <v>20</v>
      </c>
      <c r="I7" s="13">
        <f t="shared" si="1"/>
        <v>815.524544</v>
      </c>
      <c r="J7" s="13">
        <v>815.524544</v>
      </c>
      <c r="K7" s="13"/>
      <c r="L7" s="13"/>
    </row>
    <row r="8" spans="1:12" s="1" customFormat="1" ht="18.75" customHeight="1">
      <c r="A8" s="20"/>
      <c r="B8" s="22"/>
      <c r="C8" s="21" t="s">
        <v>21</v>
      </c>
      <c r="D8" s="13">
        <f t="shared" si="0"/>
        <v>0</v>
      </c>
      <c r="E8" s="13"/>
      <c r="F8" s="13"/>
      <c r="G8" s="13"/>
      <c r="H8" s="30" t="s">
        <v>22</v>
      </c>
      <c r="I8" s="13">
        <f t="shared" si="1"/>
        <v>38.419566</v>
      </c>
      <c r="J8" s="13">
        <v>38.419566</v>
      </c>
      <c r="K8" s="13"/>
      <c r="L8" s="13"/>
    </row>
    <row r="9" spans="1:12" s="1" customFormat="1" ht="18.75" customHeight="1">
      <c r="A9" s="20"/>
      <c r="B9" s="22"/>
      <c r="C9" s="21" t="s">
        <v>23</v>
      </c>
      <c r="D9" s="13">
        <f t="shared" si="0"/>
        <v>0</v>
      </c>
      <c r="E9" s="13"/>
      <c r="F9" s="13"/>
      <c r="G9" s="13"/>
      <c r="H9" s="30" t="s">
        <v>24</v>
      </c>
      <c r="I9" s="13">
        <f t="shared" si="1"/>
        <v>182.38576</v>
      </c>
      <c r="J9" s="13">
        <v>182.38576</v>
      </c>
      <c r="K9" s="13"/>
      <c r="L9" s="13"/>
    </row>
    <row r="10" spans="1:12" s="1" customFormat="1" ht="18.75" customHeight="1">
      <c r="A10" s="20"/>
      <c r="B10" s="22"/>
      <c r="C10" s="21" t="s">
        <v>25</v>
      </c>
      <c r="D10" s="13">
        <f t="shared" si="0"/>
        <v>65.977536</v>
      </c>
      <c r="E10" s="13">
        <v>65.977536</v>
      </c>
      <c r="F10" s="13"/>
      <c r="G10" s="13"/>
      <c r="H10" s="30" t="s">
        <v>26</v>
      </c>
      <c r="I10" s="13">
        <f t="shared" si="1"/>
        <v>182.38576</v>
      </c>
      <c r="J10" s="13">
        <v>182.38576</v>
      </c>
      <c r="K10" s="13"/>
      <c r="L10" s="13"/>
    </row>
    <row r="11" spans="1:12" s="1" customFormat="1" ht="18.75" customHeight="1">
      <c r="A11" s="20"/>
      <c r="B11" s="22"/>
      <c r="C11" s="21" t="s">
        <v>27</v>
      </c>
      <c r="D11" s="13">
        <f t="shared" si="0"/>
        <v>88.313184</v>
      </c>
      <c r="E11" s="13">
        <v>88.313184</v>
      </c>
      <c r="F11" s="13"/>
      <c r="G11" s="13"/>
      <c r="H11" s="30" t="s">
        <v>28</v>
      </c>
      <c r="I11" s="13">
        <f t="shared" si="1"/>
        <v>0</v>
      </c>
      <c r="J11" s="13"/>
      <c r="K11" s="13"/>
      <c r="L11" s="13"/>
    </row>
    <row r="12" spans="1:12" s="1" customFormat="1" ht="18.75" customHeight="1">
      <c r="A12" s="20"/>
      <c r="B12" s="22"/>
      <c r="C12" s="21" t="s">
        <v>29</v>
      </c>
      <c r="D12" s="13">
        <f t="shared" si="0"/>
        <v>0</v>
      </c>
      <c r="E12" s="13"/>
      <c r="F12" s="13"/>
      <c r="G12" s="13"/>
      <c r="H12" s="30" t="s">
        <v>30</v>
      </c>
      <c r="I12" s="13">
        <f t="shared" si="1"/>
        <v>70</v>
      </c>
      <c r="J12" s="13">
        <v>70</v>
      </c>
      <c r="K12" s="13"/>
      <c r="L12" s="13"/>
    </row>
    <row r="13" spans="1:12" s="1" customFormat="1" ht="18.75" customHeight="1">
      <c r="A13" s="20"/>
      <c r="B13" s="22"/>
      <c r="C13" s="21" t="s">
        <v>31</v>
      </c>
      <c r="D13" s="13">
        <f t="shared" si="0"/>
        <v>0</v>
      </c>
      <c r="E13" s="13"/>
      <c r="F13" s="13"/>
      <c r="G13" s="13"/>
      <c r="H13" s="30" t="s">
        <v>32</v>
      </c>
      <c r="I13" s="13">
        <f t="shared" si="1"/>
        <v>70</v>
      </c>
      <c r="J13" s="13">
        <v>70</v>
      </c>
      <c r="K13" s="13"/>
      <c r="L13" s="13"/>
    </row>
    <row r="14" spans="1:12" s="1" customFormat="1" ht="18.75" customHeight="1">
      <c r="A14" s="20"/>
      <c r="B14" s="22"/>
      <c r="C14" s="21" t="s">
        <v>33</v>
      </c>
      <c r="D14" s="13">
        <f t="shared" si="0"/>
        <v>0</v>
      </c>
      <c r="E14" s="13"/>
      <c r="F14" s="13"/>
      <c r="G14" s="13"/>
      <c r="H14" s="30" t="s">
        <v>34</v>
      </c>
      <c r="I14" s="13">
        <f t="shared" si="1"/>
        <v>0</v>
      </c>
      <c r="J14" s="13"/>
      <c r="K14" s="13"/>
      <c r="L14" s="13"/>
    </row>
    <row r="15" spans="1:12" s="1" customFormat="1" ht="18.75" customHeight="1">
      <c r="A15" s="20"/>
      <c r="B15" s="22"/>
      <c r="C15" s="21" t="s">
        <v>35</v>
      </c>
      <c r="D15" s="13">
        <f t="shared" si="0"/>
        <v>0</v>
      </c>
      <c r="E15" s="13"/>
      <c r="F15" s="13"/>
      <c r="G15" s="13"/>
      <c r="H15" s="31"/>
      <c r="I15" s="13"/>
      <c r="J15" s="23"/>
      <c r="K15" s="23"/>
      <c r="L15" s="23"/>
    </row>
    <row r="16" spans="1:12" s="1" customFormat="1" ht="18.75" customHeight="1">
      <c r="A16" s="20"/>
      <c r="B16" s="22"/>
      <c r="C16" s="21" t="s">
        <v>36</v>
      </c>
      <c r="D16" s="13">
        <f t="shared" si="0"/>
        <v>0</v>
      </c>
      <c r="E16" s="13"/>
      <c r="F16" s="13"/>
      <c r="G16" s="13"/>
      <c r="H16" s="31"/>
      <c r="I16" s="13"/>
      <c r="J16" s="23"/>
      <c r="K16" s="23"/>
      <c r="L16" s="23"/>
    </row>
    <row r="17" spans="1:12" s="1" customFormat="1" ht="18.75" customHeight="1">
      <c r="A17" s="20"/>
      <c r="B17" s="22"/>
      <c r="C17" s="21" t="s">
        <v>37</v>
      </c>
      <c r="D17" s="13">
        <f t="shared" si="0"/>
        <v>0</v>
      </c>
      <c r="E17" s="13"/>
      <c r="F17" s="13"/>
      <c r="G17" s="13"/>
      <c r="H17" s="31"/>
      <c r="I17" s="13"/>
      <c r="J17" s="23"/>
      <c r="K17" s="23"/>
      <c r="L17" s="23"/>
    </row>
    <row r="18" spans="1:12" s="1" customFormat="1" ht="18.75" customHeight="1">
      <c r="A18" s="20"/>
      <c r="B18" s="22"/>
      <c r="C18" s="21" t="s">
        <v>38</v>
      </c>
      <c r="D18" s="13">
        <f t="shared" si="0"/>
        <v>0</v>
      </c>
      <c r="E18" s="13"/>
      <c r="F18" s="13"/>
      <c r="G18" s="13"/>
      <c r="H18" s="30" t="s">
        <v>39</v>
      </c>
      <c r="I18" s="13">
        <f>I19+I20+I21+I22+I23+I24+I25+I26+I27+I28</f>
        <v>1106.32987</v>
      </c>
      <c r="J18" s="13">
        <f>J19+J20+J21+J22+J23+J24+J25+J26+J27+J28</f>
        <v>1106.32987</v>
      </c>
      <c r="K18" s="13">
        <f>K19+K20+K21+K22+K23+K24+K25+K26+K27+K28</f>
        <v>0</v>
      </c>
      <c r="L18" s="13">
        <f>L19+L20+L21+L22+L23+L24+L25+L26+L27+L28</f>
        <v>0</v>
      </c>
    </row>
    <row r="19" spans="1:12" s="1" customFormat="1" ht="18.75" customHeight="1">
      <c r="A19" s="20"/>
      <c r="B19" s="22"/>
      <c r="C19" s="21" t="s">
        <v>40</v>
      </c>
      <c r="D19" s="13">
        <f t="shared" si="0"/>
        <v>0</v>
      </c>
      <c r="E19" s="13"/>
      <c r="F19" s="13"/>
      <c r="G19" s="13"/>
      <c r="H19" s="30" t="s">
        <v>41</v>
      </c>
      <c r="I19" s="13">
        <f aca="true" t="shared" si="2" ref="I19:I28">J19+K19+L19</f>
        <v>815.524544</v>
      </c>
      <c r="J19" s="13">
        <v>815.524544</v>
      </c>
      <c r="K19" s="13"/>
      <c r="L19" s="13"/>
    </row>
    <row r="20" spans="1:12" s="1" customFormat="1" ht="18.75" customHeight="1">
      <c r="A20" s="20"/>
      <c r="B20" s="22"/>
      <c r="C20" s="21" t="s">
        <v>42</v>
      </c>
      <c r="D20" s="13">
        <f t="shared" si="0"/>
        <v>0</v>
      </c>
      <c r="E20" s="13"/>
      <c r="F20" s="13"/>
      <c r="G20" s="13"/>
      <c r="H20" s="30" t="s">
        <v>43</v>
      </c>
      <c r="I20" s="13">
        <f t="shared" si="2"/>
        <v>233.88576</v>
      </c>
      <c r="J20" s="13">
        <v>233.88576</v>
      </c>
      <c r="K20" s="13"/>
      <c r="L20" s="13"/>
    </row>
    <row r="21" spans="1:12" s="1" customFormat="1" ht="18.75" customHeight="1">
      <c r="A21" s="20"/>
      <c r="B21" s="22"/>
      <c r="C21" s="21" t="s">
        <v>44</v>
      </c>
      <c r="D21" s="13">
        <f t="shared" si="0"/>
        <v>134.7696</v>
      </c>
      <c r="E21" s="13">
        <v>134.7696</v>
      </c>
      <c r="F21" s="13"/>
      <c r="G21" s="13"/>
      <c r="H21" s="30" t="s">
        <v>45</v>
      </c>
      <c r="I21" s="13">
        <f t="shared" si="2"/>
        <v>48.419566</v>
      </c>
      <c r="J21" s="13">
        <v>48.419566</v>
      </c>
      <c r="K21" s="13"/>
      <c r="L21" s="13"/>
    </row>
    <row r="22" spans="1:12" s="1" customFormat="1" ht="18.75" customHeight="1">
      <c r="A22" s="20"/>
      <c r="B22" s="22"/>
      <c r="C22" s="21" t="s">
        <v>46</v>
      </c>
      <c r="D22" s="13">
        <f t="shared" si="0"/>
        <v>0</v>
      </c>
      <c r="E22" s="13"/>
      <c r="F22" s="13"/>
      <c r="G22" s="13"/>
      <c r="H22" s="30" t="s">
        <v>47</v>
      </c>
      <c r="I22" s="13">
        <f t="shared" si="2"/>
        <v>0</v>
      </c>
      <c r="J22" s="13"/>
      <c r="K22" s="13"/>
      <c r="L22" s="13"/>
    </row>
    <row r="23" spans="1:12" s="1" customFormat="1" ht="18.75" customHeight="1">
      <c r="A23" s="20"/>
      <c r="B23" s="22"/>
      <c r="C23" s="21" t="s">
        <v>48</v>
      </c>
      <c r="D23" s="13">
        <f t="shared" si="0"/>
        <v>0</v>
      </c>
      <c r="E23" s="13"/>
      <c r="F23" s="13"/>
      <c r="G23" s="13"/>
      <c r="H23" s="30" t="s">
        <v>49</v>
      </c>
      <c r="I23" s="13">
        <v>0</v>
      </c>
      <c r="J23" s="13"/>
      <c r="K23" s="13"/>
      <c r="L23" s="13"/>
    </row>
    <row r="24" spans="1:12" s="1" customFormat="1" ht="18.75" customHeight="1">
      <c r="A24" s="20"/>
      <c r="B24" s="22"/>
      <c r="C24" s="21" t="s">
        <v>50</v>
      </c>
      <c r="D24" s="13">
        <f t="shared" si="0"/>
        <v>0</v>
      </c>
      <c r="E24" s="13"/>
      <c r="F24" s="13"/>
      <c r="G24" s="13"/>
      <c r="H24" s="30" t="s">
        <v>51</v>
      </c>
      <c r="I24" s="13">
        <f>J24+K24+L24</f>
        <v>8.5</v>
      </c>
      <c r="J24" s="13">
        <v>8.5</v>
      </c>
      <c r="K24" s="13"/>
      <c r="L24" s="13"/>
    </row>
    <row r="25" spans="1:12" s="1" customFormat="1" ht="18.75" customHeight="1">
      <c r="A25" s="20"/>
      <c r="B25" s="22"/>
      <c r="C25" s="21" t="s">
        <v>52</v>
      </c>
      <c r="D25" s="13">
        <f t="shared" si="0"/>
        <v>0</v>
      </c>
      <c r="E25" s="13"/>
      <c r="F25" s="13"/>
      <c r="G25" s="13"/>
      <c r="H25" s="30" t="s">
        <v>53</v>
      </c>
      <c r="I25" s="13">
        <f t="shared" si="2"/>
        <v>0</v>
      </c>
      <c r="J25" s="13"/>
      <c r="K25" s="13"/>
      <c r="L25" s="13"/>
    </row>
    <row r="26" spans="1:12" s="1" customFormat="1" ht="18.75" customHeight="1">
      <c r="A26" s="20"/>
      <c r="B26" s="22"/>
      <c r="C26" s="21" t="s">
        <v>54</v>
      </c>
      <c r="D26" s="13">
        <f t="shared" si="0"/>
        <v>0</v>
      </c>
      <c r="E26" s="13"/>
      <c r="F26" s="13"/>
      <c r="G26" s="13"/>
      <c r="H26" s="30" t="s">
        <v>55</v>
      </c>
      <c r="I26" s="13">
        <f t="shared" si="2"/>
        <v>0</v>
      </c>
      <c r="J26" s="13"/>
      <c r="K26" s="13"/>
      <c r="L26" s="13"/>
    </row>
    <row r="27" spans="1:12" s="1" customFormat="1" ht="18.75" customHeight="1">
      <c r="A27" s="20"/>
      <c r="B27" s="22"/>
      <c r="C27" s="21" t="s">
        <v>56</v>
      </c>
      <c r="D27" s="13">
        <f t="shared" si="0"/>
        <v>0</v>
      </c>
      <c r="E27" s="13"/>
      <c r="F27" s="13"/>
      <c r="G27" s="13"/>
      <c r="H27" s="30" t="s">
        <v>57</v>
      </c>
      <c r="I27" s="13">
        <f t="shared" si="2"/>
        <v>0</v>
      </c>
      <c r="J27" s="13"/>
      <c r="K27" s="13"/>
      <c r="L27" s="13"/>
    </row>
    <row r="28" spans="1:12" s="1" customFormat="1" ht="18.75" customHeight="1">
      <c r="A28" s="20"/>
      <c r="B28" s="22"/>
      <c r="C28" s="21" t="s">
        <v>58</v>
      </c>
      <c r="D28" s="13">
        <f t="shared" si="0"/>
        <v>0</v>
      </c>
      <c r="E28" s="13"/>
      <c r="F28" s="13"/>
      <c r="G28" s="13"/>
      <c r="H28" s="30" t="s">
        <v>59</v>
      </c>
      <c r="I28" s="13">
        <f t="shared" si="2"/>
        <v>0</v>
      </c>
      <c r="J28" s="13"/>
      <c r="K28" s="13"/>
      <c r="L28" s="13"/>
    </row>
    <row r="29" spans="1:12" s="1" customFormat="1" ht="18.75" customHeight="1">
      <c r="A29" s="20"/>
      <c r="B29" s="22"/>
      <c r="C29" s="21" t="s">
        <v>60</v>
      </c>
      <c r="D29" s="13">
        <f t="shared" si="0"/>
        <v>0</v>
      </c>
      <c r="E29" s="13"/>
      <c r="F29" s="13"/>
      <c r="G29" s="13"/>
      <c r="H29" s="31"/>
      <c r="I29" s="23"/>
      <c r="J29" s="23"/>
      <c r="K29" s="23"/>
      <c r="L29" s="23"/>
    </row>
    <row r="30" spans="1:12" s="1" customFormat="1" ht="18.75" customHeight="1">
      <c r="A30" s="20"/>
      <c r="B30" s="22"/>
      <c r="C30" s="21" t="s">
        <v>61</v>
      </c>
      <c r="D30" s="13">
        <f t="shared" si="0"/>
        <v>0</v>
      </c>
      <c r="E30" s="13"/>
      <c r="F30" s="13"/>
      <c r="G30" s="13"/>
      <c r="H30" s="31"/>
      <c r="I30" s="23"/>
      <c r="J30" s="23"/>
      <c r="K30" s="23"/>
      <c r="L30" s="23"/>
    </row>
    <row r="31" spans="1:12" s="1" customFormat="1" ht="18.75" customHeight="1">
      <c r="A31" s="20"/>
      <c r="B31" s="22"/>
      <c r="C31" s="20"/>
      <c r="D31" s="13"/>
      <c r="E31" s="23"/>
      <c r="F31" s="23"/>
      <c r="G31" s="23"/>
      <c r="H31" s="31"/>
      <c r="I31" s="23"/>
      <c r="J31" s="23"/>
      <c r="K31" s="23"/>
      <c r="L31" s="23"/>
    </row>
    <row r="32" spans="1:12" s="1" customFormat="1" ht="18.75" customHeight="1">
      <c r="A32" s="21" t="s">
        <v>62</v>
      </c>
      <c r="B32" s="8">
        <f>B6+B7+B5</f>
        <v>1183.32987</v>
      </c>
      <c r="C32" s="21" t="s">
        <v>63</v>
      </c>
      <c r="D32" s="13">
        <f>D5+D6+D7+D8+D9+D10+D11+D12+D13+D14+D15+D16+D17+D18+D19+D20+D21+D22+D23+D24+D25+D26+D27+D28+D29+D30</f>
        <v>1106.32987</v>
      </c>
      <c r="E32" s="13">
        <f>E5+E6+E7+E8+E9+E10+E11+E12+E13+E14+E15+E16+E17+E18+E19+E20+E21+E22+E23+E24+E25+E26+E27+E28+E29+E30</f>
        <v>1106.32987</v>
      </c>
      <c r="F32" s="13">
        <f>F5+F6+F7+F8+F9+F10+F11+F12+F13+F14+F15+F16+F17+F18+F19+F20+F21+F22+F23+F24+F25+F26+F27+F28+F29+F30</f>
        <v>0</v>
      </c>
      <c r="G32" s="13">
        <f>G5+G6+G7+G8+G9+G10+G11+G12+G13+G14+G15+G16+G17+G18+G19+G20+G21+G22+G23+G24+G25+G26+G27+G28+G29+G30</f>
        <v>0</v>
      </c>
      <c r="H32" s="30" t="s">
        <v>63</v>
      </c>
      <c r="I32" s="13">
        <f>I19+I20+I21+I22+I23+I24+I25+I26+I27+I28</f>
        <v>1106.32987</v>
      </c>
      <c r="J32" s="13">
        <f>J19+J20+J21+J22+J23+J24+J25+J26+J27+J28</f>
        <v>1106.32987</v>
      </c>
      <c r="K32" s="13">
        <f>K19+K20+K21+K22+K23+K24+K25+K26+K27+K28</f>
        <v>0</v>
      </c>
      <c r="L32" s="13">
        <f>L19+L20+L21+L22+L23+L24+L25+L26+L27+L28</f>
        <v>0</v>
      </c>
    </row>
    <row r="33" spans="1:12" s="1" customFormat="1" ht="18.75" customHeight="1">
      <c r="A33" s="20"/>
      <c r="B33" s="22"/>
      <c r="C33" s="20"/>
      <c r="D33" s="13"/>
      <c r="E33" s="23"/>
      <c r="F33" s="23"/>
      <c r="G33" s="23"/>
      <c r="H33" s="31"/>
      <c r="I33" s="23"/>
      <c r="J33" s="23"/>
      <c r="K33" s="23"/>
      <c r="L33" s="23"/>
    </row>
    <row r="34" spans="1:12" s="1" customFormat="1" ht="18.75" customHeight="1">
      <c r="A34" s="21" t="s">
        <v>64</v>
      </c>
      <c r="B34" s="8"/>
      <c r="C34" s="21" t="s">
        <v>65</v>
      </c>
      <c r="D34" s="13">
        <f>B38-D32</f>
        <v>77</v>
      </c>
      <c r="E34" s="13">
        <f>B5+B35-E32</f>
        <v>77</v>
      </c>
      <c r="F34" s="13">
        <f>B6+B36-F32</f>
        <v>0</v>
      </c>
      <c r="G34" s="13">
        <f>B7+B37-G32</f>
        <v>0</v>
      </c>
      <c r="H34" s="30" t="s">
        <v>65</v>
      </c>
      <c r="I34" s="13">
        <f>B38-I32</f>
        <v>77</v>
      </c>
      <c r="J34" s="13">
        <f>B5+B35-J32</f>
        <v>77</v>
      </c>
      <c r="K34" s="13">
        <f>B6+B36-K32</f>
        <v>0</v>
      </c>
      <c r="L34" s="13">
        <f>B7+B37-L32</f>
        <v>0</v>
      </c>
    </row>
    <row r="35" spans="1:12" s="1" customFormat="1" ht="18.75" customHeight="1">
      <c r="A35" s="21" t="s">
        <v>66</v>
      </c>
      <c r="B35" s="8"/>
      <c r="C35" s="20"/>
      <c r="D35" s="23"/>
      <c r="E35" s="23"/>
      <c r="F35" s="23"/>
      <c r="G35" s="23"/>
      <c r="H35" s="31"/>
      <c r="I35" s="23"/>
      <c r="J35" s="23"/>
      <c r="K35" s="23"/>
      <c r="L35" s="23"/>
    </row>
    <row r="36" spans="1:12" s="1" customFormat="1" ht="18.75" customHeight="1">
      <c r="A36" s="21" t="s">
        <v>67</v>
      </c>
      <c r="B36" s="8"/>
      <c r="C36" s="20"/>
      <c r="D36" s="23"/>
      <c r="E36" s="23"/>
      <c r="F36" s="23"/>
      <c r="G36" s="23"/>
      <c r="H36" s="31"/>
      <c r="I36" s="23"/>
      <c r="J36" s="23"/>
      <c r="K36" s="23"/>
      <c r="L36" s="23"/>
    </row>
    <row r="37" spans="1:12" s="1" customFormat="1" ht="18.75" customHeight="1">
      <c r="A37" s="21" t="s">
        <v>68</v>
      </c>
      <c r="B37" s="8"/>
      <c r="C37" s="20"/>
      <c r="D37" s="23"/>
      <c r="E37" s="23"/>
      <c r="F37" s="23"/>
      <c r="G37" s="23"/>
      <c r="H37" s="31"/>
      <c r="I37" s="23"/>
      <c r="J37" s="23"/>
      <c r="K37" s="23"/>
      <c r="L37" s="23"/>
    </row>
    <row r="38" spans="1:12" s="1" customFormat="1" ht="18.75" customHeight="1">
      <c r="A38" s="21" t="s">
        <v>69</v>
      </c>
      <c r="B38" s="8">
        <v>1183.32987</v>
      </c>
      <c r="C38" s="21" t="s">
        <v>70</v>
      </c>
      <c r="D38" s="13">
        <f>B38</f>
        <v>1183.32987</v>
      </c>
      <c r="E38" s="13">
        <f>B5+B35</f>
        <v>1183.32987</v>
      </c>
      <c r="F38" s="13">
        <f>B6+B36</f>
        <v>0</v>
      </c>
      <c r="G38" s="13">
        <f>B7+B37</f>
        <v>0</v>
      </c>
      <c r="H38" s="30" t="s">
        <v>70</v>
      </c>
      <c r="I38" s="13">
        <f>B38</f>
        <v>1183.32987</v>
      </c>
      <c r="J38" s="13">
        <f>B5+B35</f>
        <v>1183.32987</v>
      </c>
      <c r="K38" s="13">
        <f>B6+B36</f>
        <v>0</v>
      </c>
      <c r="L38" s="13">
        <f>B7+B37</f>
        <v>0</v>
      </c>
    </row>
    <row r="39" s="1" customFormat="1" ht="15"/>
    <row r="40" spans="1:8" s="1" customFormat="1" ht="13.5" customHeight="1">
      <c r="A40" s="9"/>
      <c r="C40" s="9"/>
      <c r="H40" s="32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landscape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W4" sqref="W4"/>
    </sheetView>
  </sheetViews>
  <sheetFormatPr defaultColWidth="9.140625" defaultRowHeight="12.75" customHeight="1"/>
  <cols>
    <col min="1" max="1" width="6.421875" style="1" customWidth="1"/>
    <col min="2" max="2" width="19.00390625" style="1" customWidth="1"/>
    <col min="3" max="3" width="9.140625" style="1" customWidth="1"/>
    <col min="4" max="4" width="20.140625" style="1" customWidth="1"/>
    <col min="5" max="5" width="10.140625" style="1" customWidth="1"/>
    <col min="6" max="6" width="9.140625" style="1" customWidth="1"/>
    <col min="7" max="14" width="3.00390625" style="1" customWidth="1"/>
    <col min="15" max="15" width="7.421875" style="1" customWidth="1"/>
    <col min="16" max="21" width="3.00390625" style="1" customWidth="1"/>
    <col min="22" max="22" width="9.140625" style="1" customWidth="1"/>
  </cols>
  <sheetData>
    <row r="1" spans="1:21" s="1" customFormat="1" ht="30" customHeight="1">
      <c r="A1" s="2" t="s">
        <v>211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8.75" customHeight="1">
      <c r="A2" s="9" t="s">
        <v>212</v>
      </c>
      <c r="P2" s="14" t="s">
        <v>194</v>
      </c>
      <c r="Q2" s="14"/>
      <c r="R2" s="14"/>
      <c r="S2" s="14"/>
      <c r="T2" s="14"/>
      <c r="U2" s="15"/>
    </row>
    <row r="3" spans="1:21" s="1" customFormat="1" ht="35.25" customHeight="1">
      <c r="A3" s="10" t="s">
        <v>105</v>
      </c>
      <c r="B3" s="10" t="s">
        <v>106</v>
      </c>
      <c r="C3" s="10" t="s">
        <v>75</v>
      </c>
      <c r="D3" s="10" t="s">
        <v>76</v>
      </c>
      <c r="E3" s="10" t="s">
        <v>77</v>
      </c>
      <c r="F3" s="10" t="s">
        <v>195</v>
      </c>
      <c r="G3" s="10" t="s">
        <v>196</v>
      </c>
      <c r="H3" s="10" t="s">
        <v>197</v>
      </c>
      <c r="I3" s="10" t="s">
        <v>198</v>
      </c>
      <c r="J3" s="10" t="s">
        <v>199</v>
      </c>
      <c r="K3" s="10" t="s">
        <v>200</v>
      </c>
      <c r="L3" s="10" t="s">
        <v>201</v>
      </c>
      <c r="M3" s="10" t="s">
        <v>202</v>
      </c>
      <c r="N3" s="10" t="s">
        <v>203</v>
      </c>
      <c r="O3" s="10" t="s">
        <v>213</v>
      </c>
      <c r="P3" s="10" t="s">
        <v>214</v>
      </c>
      <c r="Q3" s="10" t="s">
        <v>215</v>
      </c>
      <c r="R3" s="10" t="s">
        <v>216</v>
      </c>
      <c r="S3" s="10" t="s">
        <v>204</v>
      </c>
      <c r="T3" s="11"/>
      <c r="U3" s="11"/>
    </row>
    <row r="4" spans="1:21" s="1" customFormat="1" ht="3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 t="s">
        <v>9</v>
      </c>
      <c r="T4" s="11" t="s">
        <v>10</v>
      </c>
      <c r="U4" s="11" t="s">
        <v>205</v>
      </c>
    </row>
    <row r="5" spans="1:21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</row>
    <row r="6" spans="1:21" s="1" customFormat="1" ht="18.75" customHeight="1">
      <c r="A6" s="6"/>
      <c r="B6" s="6"/>
      <c r="C6" s="6"/>
      <c r="D6" s="6" t="s">
        <v>8</v>
      </c>
      <c r="E6" s="8">
        <v>1183.32987</v>
      </c>
      <c r="F6" s="8">
        <v>1106.32987</v>
      </c>
      <c r="G6" s="8"/>
      <c r="H6" s="8"/>
      <c r="I6" s="8"/>
      <c r="J6" s="8"/>
      <c r="K6" s="8"/>
      <c r="L6" s="8"/>
      <c r="M6" s="8"/>
      <c r="N6" s="8"/>
      <c r="O6" s="8">
        <v>77</v>
      </c>
      <c r="P6" s="8"/>
      <c r="Q6" s="8"/>
      <c r="R6" s="8"/>
      <c r="S6" s="8"/>
      <c r="T6" s="8"/>
      <c r="U6" s="8"/>
    </row>
    <row r="7" spans="1:21" s="1" customFormat="1" ht="18.75" customHeight="1">
      <c r="A7" s="6"/>
      <c r="B7" s="6"/>
      <c r="C7" s="6" t="s">
        <v>83</v>
      </c>
      <c r="D7" s="6" t="s">
        <v>84</v>
      </c>
      <c r="E7" s="8">
        <v>1183.32987</v>
      </c>
      <c r="F7" s="8">
        <v>1106.32987</v>
      </c>
      <c r="G7" s="8"/>
      <c r="H7" s="8"/>
      <c r="I7" s="8"/>
      <c r="J7" s="8"/>
      <c r="K7" s="8"/>
      <c r="L7" s="8"/>
      <c r="M7" s="8"/>
      <c r="N7" s="8"/>
      <c r="O7" s="8">
        <v>77</v>
      </c>
      <c r="P7" s="8"/>
      <c r="Q7" s="8"/>
      <c r="R7" s="8"/>
      <c r="S7" s="8"/>
      <c r="T7" s="8"/>
      <c r="U7" s="8"/>
    </row>
    <row r="8" spans="1:21" s="1" customFormat="1" ht="18.75" customHeight="1">
      <c r="A8" s="6"/>
      <c r="B8" s="6"/>
      <c r="C8" s="6" t="s">
        <v>85</v>
      </c>
      <c r="D8" s="6" t="s">
        <v>86</v>
      </c>
      <c r="E8" s="8">
        <v>1183.32987</v>
      </c>
      <c r="F8" s="8">
        <v>1106.32987</v>
      </c>
      <c r="G8" s="8"/>
      <c r="H8" s="8"/>
      <c r="I8" s="8"/>
      <c r="J8" s="8"/>
      <c r="K8" s="8"/>
      <c r="L8" s="8"/>
      <c r="M8" s="8"/>
      <c r="N8" s="8"/>
      <c r="O8" s="8">
        <v>77</v>
      </c>
      <c r="P8" s="8"/>
      <c r="Q8" s="8"/>
      <c r="R8" s="8"/>
      <c r="S8" s="8"/>
      <c r="T8" s="8"/>
      <c r="U8" s="8"/>
    </row>
    <row r="9" spans="1:21" s="1" customFormat="1" ht="18.75" customHeight="1">
      <c r="A9" s="6" t="s">
        <v>109</v>
      </c>
      <c r="B9" s="6" t="s">
        <v>110</v>
      </c>
      <c r="C9" s="6" t="s">
        <v>89</v>
      </c>
      <c r="D9" s="6" t="s">
        <v>90</v>
      </c>
      <c r="E9" s="8">
        <v>199.776</v>
      </c>
      <c r="F9" s="8">
        <v>199.776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s="1" customFormat="1" ht="18.75" customHeight="1">
      <c r="A10" s="6" t="s">
        <v>111</v>
      </c>
      <c r="B10" s="6" t="s">
        <v>112</v>
      </c>
      <c r="C10" s="6" t="s">
        <v>89</v>
      </c>
      <c r="D10" s="6" t="s">
        <v>90</v>
      </c>
      <c r="E10" s="8">
        <v>190.1064</v>
      </c>
      <c r="F10" s="8">
        <v>190.1064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s="1" customFormat="1" ht="18.75" customHeight="1">
      <c r="A11" s="6" t="s">
        <v>113</v>
      </c>
      <c r="B11" s="6" t="s">
        <v>114</v>
      </c>
      <c r="C11" s="6" t="s">
        <v>89</v>
      </c>
      <c r="D11" s="6" t="s">
        <v>90</v>
      </c>
      <c r="E11" s="8">
        <v>179.099</v>
      </c>
      <c r="F11" s="8">
        <v>179.099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s="1" customFormat="1" ht="18.75" customHeight="1">
      <c r="A12" s="6" t="s">
        <v>115</v>
      </c>
      <c r="B12" s="6" t="s">
        <v>116</v>
      </c>
      <c r="C12" s="6" t="s">
        <v>89</v>
      </c>
      <c r="D12" s="6" t="s">
        <v>90</v>
      </c>
      <c r="E12" s="8">
        <v>65.977536</v>
      </c>
      <c r="F12" s="8">
        <v>65.977536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s="1" customFormat="1" ht="18.75" customHeight="1">
      <c r="A13" s="6" t="s">
        <v>117</v>
      </c>
      <c r="B13" s="6" t="s">
        <v>118</v>
      </c>
      <c r="C13" s="6" t="s">
        <v>89</v>
      </c>
      <c r="D13" s="6" t="s">
        <v>90</v>
      </c>
      <c r="E13" s="8">
        <v>76.813608</v>
      </c>
      <c r="F13" s="8">
        <v>76.813608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s="1" customFormat="1" ht="18.75" customHeight="1">
      <c r="A14" s="6" t="s">
        <v>119</v>
      </c>
      <c r="B14" s="6" t="s">
        <v>100</v>
      </c>
      <c r="C14" s="6" t="s">
        <v>89</v>
      </c>
      <c r="D14" s="6" t="s">
        <v>90</v>
      </c>
      <c r="E14" s="8">
        <v>103.752</v>
      </c>
      <c r="F14" s="8">
        <v>103.752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s="1" customFormat="1" ht="18.75" customHeight="1">
      <c r="A15" s="6" t="s">
        <v>120</v>
      </c>
      <c r="B15" s="6" t="s">
        <v>121</v>
      </c>
      <c r="C15" s="6" t="s">
        <v>89</v>
      </c>
      <c r="D15" s="6" t="s">
        <v>90</v>
      </c>
      <c r="E15" s="8">
        <v>17</v>
      </c>
      <c r="F15" s="8">
        <v>15</v>
      </c>
      <c r="G15" s="8"/>
      <c r="H15" s="8"/>
      <c r="I15" s="8"/>
      <c r="J15" s="8"/>
      <c r="K15" s="8"/>
      <c r="L15" s="8"/>
      <c r="M15" s="8"/>
      <c r="N15" s="8"/>
      <c r="O15" s="8">
        <v>2</v>
      </c>
      <c r="P15" s="8"/>
      <c r="Q15" s="8"/>
      <c r="R15" s="8"/>
      <c r="S15" s="8"/>
      <c r="T15" s="8"/>
      <c r="U15" s="8"/>
    </row>
    <row r="16" spans="1:21" s="1" customFormat="1" ht="18.75" customHeight="1">
      <c r="A16" s="6" t="s">
        <v>122</v>
      </c>
      <c r="B16" s="6" t="s">
        <v>123</v>
      </c>
      <c r="C16" s="6" t="s">
        <v>89</v>
      </c>
      <c r="D16" s="6" t="s">
        <v>90</v>
      </c>
      <c r="E16" s="8">
        <v>6</v>
      </c>
      <c r="F16" s="8">
        <v>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s="1" customFormat="1" ht="18.75" customHeight="1">
      <c r="A17" s="6" t="s">
        <v>124</v>
      </c>
      <c r="B17" s="6" t="s">
        <v>125</v>
      </c>
      <c r="C17" s="6" t="s">
        <v>89</v>
      </c>
      <c r="D17" s="6" t="s">
        <v>90</v>
      </c>
      <c r="E17" s="8">
        <v>1.5</v>
      </c>
      <c r="F17" s="8">
        <v>1.5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s="1" customFormat="1" ht="18.75" customHeight="1">
      <c r="A18" s="6" t="s">
        <v>126</v>
      </c>
      <c r="B18" s="6" t="s">
        <v>127</v>
      </c>
      <c r="C18" s="6" t="s">
        <v>89</v>
      </c>
      <c r="D18" s="6" t="s">
        <v>90</v>
      </c>
      <c r="E18" s="8">
        <v>19</v>
      </c>
      <c r="F18" s="8">
        <v>17</v>
      </c>
      <c r="G18" s="8"/>
      <c r="H18" s="8"/>
      <c r="I18" s="8"/>
      <c r="J18" s="8"/>
      <c r="K18" s="8"/>
      <c r="L18" s="8"/>
      <c r="M18" s="8"/>
      <c r="N18" s="8"/>
      <c r="O18" s="8">
        <v>2</v>
      </c>
      <c r="P18" s="8"/>
      <c r="Q18" s="8"/>
      <c r="R18" s="8"/>
      <c r="S18" s="8"/>
      <c r="T18" s="8"/>
      <c r="U18" s="8"/>
    </row>
    <row r="19" spans="1:21" s="1" customFormat="1" ht="18.75" customHeight="1">
      <c r="A19" s="6" t="s">
        <v>128</v>
      </c>
      <c r="B19" s="6" t="s">
        <v>129</v>
      </c>
      <c r="C19" s="6" t="s">
        <v>89</v>
      </c>
      <c r="D19" s="6" t="s">
        <v>90</v>
      </c>
      <c r="E19" s="8">
        <v>7</v>
      </c>
      <c r="F19" s="8">
        <v>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s="1" customFormat="1" ht="18.75" customHeight="1">
      <c r="A20" s="6" t="s">
        <v>130</v>
      </c>
      <c r="B20" s="6" t="s">
        <v>131</v>
      </c>
      <c r="C20" s="6" t="s">
        <v>89</v>
      </c>
      <c r="D20" s="6" t="s">
        <v>90</v>
      </c>
      <c r="E20" s="8">
        <v>14</v>
      </c>
      <c r="F20" s="8">
        <v>14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s="1" customFormat="1" ht="18.75" customHeight="1">
      <c r="A21" s="6" t="s">
        <v>132</v>
      </c>
      <c r="B21" s="6" t="s">
        <v>133</v>
      </c>
      <c r="C21" s="6" t="s">
        <v>89</v>
      </c>
      <c r="D21" s="6" t="s">
        <v>90</v>
      </c>
      <c r="E21" s="8">
        <v>26.5</v>
      </c>
      <c r="F21" s="8">
        <v>21.5</v>
      </c>
      <c r="G21" s="8"/>
      <c r="H21" s="8"/>
      <c r="I21" s="8"/>
      <c r="J21" s="8"/>
      <c r="K21" s="8"/>
      <c r="L21" s="8"/>
      <c r="M21" s="8"/>
      <c r="N21" s="8"/>
      <c r="O21" s="8">
        <v>5</v>
      </c>
      <c r="P21" s="8"/>
      <c r="Q21" s="8"/>
      <c r="R21" s="8"/>
      <c r="S21" s="8"/>
      <c r="T21" s="8"/>
      <c r="U21" s="8"/>
    </row>
    <row r="22" spans="1:21" s="1" customFormat="1" ht="18.75" customHeight="1">
      <c r="A22" s="6" t="s">
        <v>134</v>
      </c>
      <c r="B22" s="6" t="s">
        <v>135</v>
      </c>
      <c r="C22" s="6" t="s">
        <v>89</v>
      </c>
      <c r="D22" s="6" t="s">
        <v>90</v>
      </c>
      <c r="E22" s="8">
        <v>10</v>
      </c>
      <c r="F22" s="8">
        <v>5</v>
      </c>
      <c r="G22" s="8"/>
      <c r="H22" s="8"/>
      <c r="I22" s="8"/>
      <c r="J22" s="8"/>
      <c r="K22" s="8"/>
      <c r="L22" s="8"/>
      <c r="M22" s="8"/>
      <c r="N22" s="8"/>
      <c r="O22" s="8">
        <v>5</v>
      </c>
      <c r="P22" s="8"/>
      <c r="Q22" s="8"/>
      <c r="R22" s="8"/>
      <c r="S22" s="8"/>
      <c r="T22" s="8"/>
      <c r="U22" s="8"/>
    </row>
    <row r="23" spans="1:21" s="1" customFormat="1" ht="18.75" customHeight="1">
      <c r="A23" s="6" t="s">
        <v>136</v>
      </c>
      <c r="B23" s="6" t="s">
        <v>137</v>
      </c>
      <c r="C23" s="6" t="s">
        <v>89</v>
      </c>
      <c r="D23" s="6" t="s">
        <v>90</v>
      </c>
      <c r="E23" s="8">
        <v>3</v>
      </c>
      <c r="F23" s="8">
        <v>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s="1" customFormat="1" ht="18.75" customHeight="1">
      <c r="A24" s="6" t="s">
        <v>138</v>
      </c>
      <c r="B24" s="6" t="s">
        <v>139</v>
      </c>
      <c r="C24" s="6" t="s">
        <v>89</v>
      </c>
      <c r="D24" s="6" t="s">
        <v>90</v>
      </c>
      <c r="E24" s="8">
        <v>3</v>
      </c>
      <c r="F24" s="8">
        <v>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s="1" customFormat="1" ht="18.75" customHeight="1">
      <c r="A25" s="6" t="s">
        <v>140</v>
      </c>
      <c r="B25" s="6" t="s">
        <v>141</v>
      </c>
      <c r="C25" s="6" t="s">
        <v>89</v>
      </c>
      <c r="D25" s="6" t="s">
        <v>90</v>
      </c>
      <c r="E25" s="8">
        <v>0.5</v>
      </c>
      <c r="F25" s="8">
        <v>0.5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s="1" customFormat="1" ht="18.75" customHeight="1">
      <c r="A26" s="6" t="s">
        <v>142</v>
      </c>
      <c r="B26" s="6" t="s">
        <v>143</v>
      </c>
      <c r="C26" s="6" t="s">
        <v>89</v>
      </c>
      <c r="D26" s="6" t="s">
        <v>90</v>
      </c>
      <c r="E26" s="8">
        <v>35</v>
      </c>
      <c r="F26" s="8">
        <v>35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s="1" customFormat="1" ht="18.75" customHeight="1">
      <c r="A27" s="6" t="s">
        <v>144</v>
      </c>
      <c r="B27" s="6" t="s">
        <v>145</v>
      </c>
      <c r="C27" s="6" t="s">
        <v>89</v>
      </c>
      <c r="D27" s="6" t="s">
        <v>90</v>
      </c>
      <c r="E27" s="8">
        <v>5</v>
      </c>
      <c r="F27" s="8">
        <v>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s="1" customFormat="1" ht="18.75" customHeight="1">
      <c r="A28" s="6" t="s">
        <v>146</v>
      </c>
      <c r="B28" s="6" t="s">
        <v>147</v>
      </c>
      <c r="C28" s="6" t="s">
        <v>89</v>
      </c>
      <c r="D28" s="6" t="s">
        <v>90</v>
      </c>
      <c r="E28" s="8">
        <v>14.99776</v>
      </c>
      <c r="F28" s="8">
        <v>14.99776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s="1" customFormat="1" ht="18.75" customHeight="1">
      <c r="A29" s="6" t="s">
        <v>148</v>
      </c>
      <c r="B29" s="6" t="s">
        <v>149</v>
      </c>
      <c r="C29" s="6" t="s">
        <v>89</v>
      </c>
      <c r="D29" s="6" t="s">
        <v>90</v>
      </c>
      <c r="E29" s="8">
        <v>10.408</v>
      </c>
      <c r="F29" s="8">
        <v>10.408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s="1" customFormat="1" ht="18.75" customHeight="1">
      <c r="A30" s="6" t="s">
        <v>150</v>
      </c>
      <c r="B30" s="6" t="s">
        <v>151</v>
      </c>
      <c r="C30" s="6" t="s">
        <v>89</v>
      </c>
      <c r="D30" s="6" t="s">
        <v>90</v>
      </c>
      <c r="E30" s="8">
        <v>10</v>
      </c>
      <c r="F30" s="8">
        <v>10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s="1" customFormat="1" ht="18.75" customHeight="1">
      <c r="A31" s="6" t="s">
        <v>152</v>
      </c>
      <c r="B31" s="6" t="s">
        <v>153</v>
      </c>
      <c r="C31" s="6" t="s">
        <v>89</v>
      </c>
      <c r="D31" s="6" t="s">
        <v>90</v>
      </c>
      <c r="E31" s="8">
        <v>44.98</v>
      </c>
      <c r="F31" s="8">
        <v>44.98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s="1" customFormat="1" ht="18.75" customHeight="1">
      <c r="A32" s="6" t="s">
        <v>154</v>
      </c>
      <c r="B32" s="6" t="s">
        <v>155</v>
      </c>
      <c r="C32" s="6" t="s">
        <v>89</v>
      </c>
      <c r="D32" s="6" t="s">
        <v>90</v>
      </c>
      <c r="E32" s="8">
        <v>25</v>
      </c>
      <c r="F32" s="8">
        <v>20</v>
      </c>
      <c r="G32" s="8"/>
      <c r="H32" s="8"/>
      <c r="I32" s="8"/>
      <c r="J32" s="8"/>
      <c r="K32" s="8"/>
      <c r="L32" s="8"/>
      <c r="M32" s="8"/>
      <c r="N32" s="8"/>
      <c r="O32" s="8">
        <v>5</v>
      </c>
      <c r="P32" s="8"/>
      <c r="Q32" s="8"/>
      <c r="R32" s="8"/>
      <c r="S32" s="8"/>
      <c r="T32" s="8"/>
      <c r="U32" s="8"/>
    </row>
    <row r="33" spans="1:21" s="1" customFormat="1" ht="18.75" customHeight="1">
      <c r="A33" s="6" t="s">
        <v>156</v>
      </c>
      <c r="B33" s="6" t="s">
        <v>157</v>
      </c>
      <c r="C33" s="6" t="s">
        <v>89</v>
      </c>
      <c r="D33" s="6" t="s">
        <v>90</v>
      </c>
      <c r="E33" s="8">
        <v>26.91999</v>
      </c>
      <c r="F33" s="8">
        <v>26.91999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s="1" customFormat="1" ht="18.75" customHeight="1">
      <c r="A34" s="6" t="s">
        <v>217</v>
      </c>
      <c r="B34" s="6" t="s">
        <v>218</v>
      </c>
      <c r="C34" s="6" t="s">
        <v>89</v>
      </c>
      <c r="D34" s="6" t="s">
        <v>90</v>
      </c>
      <c r="E34" s="8">
        <v>10</v>
      </c>
      <c r="F34" s="8">
        <v>10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s="1" customFormat="1" ht="18.75" customHeight="1">
      <c r="A35" s="6" t="s">
        <v>158</v>
      </c>
      <c r="B35" s="6" t="s">
        <v>159</v>
      </c>
      <c r="C35" s="6" t="s">
        <v>89</v>
      </c>
      <c r="D35" s="6" t="s">
        <v>90</v>
      </c>
      <c r="E35" s="8">
        <v>11.499576</v>
      </c>
      <c r="F35" s="8">
        <v>11.499576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s="1" customFormat="1" ht="18.75" customHeight="1">
      <c r="A36" s="6" t="s">
        <v>160</v>
      </c>
      <c r="B36" s="6" t="s">
        <v>161</v>
      </c>
      <c r="C36" s="6" t="s">
        <v>89</v>
      </c>
      <c r="D36" s="6" t="s">
        <v>90</v>
      </c>
      <c r="E36" s="8">
        <v>16.5</v>
      </c>
      <c r="F36" s="8">
        <v>8.5</v>
      </c>
      <c r="G36" s="8"/>
      <c r="H36" s="8"/>
      <c r="I36" s="8"/>
      <c r="J36" s="8"/>
      <c r="K36" s="8"/>
      <c r="L36" s="8"/>
      <c r="M36" s="8"/>
      <c r="N36" s="8"/>
      <c r="O36" s="8">
        <v>8</v>
      </c>
      <c r="P36" s="8"/>
      <c r="Q36" s="8"/>
      <c r="R36" s="8"/>
      <c r="S36" s="8"/>
      <c r="T36" s="8"/>
      <c r="U36" s="8"/>
    </row>
    <row r="37" spans="1:21" s="1" customFormat="1" ht="18.75" customHeight="1">
      <c r="A37" s="6" t="s">
        <v>219</v>
      </c>
      <c r="B37" s="6" t="s">
        <v>220</v>
      </c>
      <c r="C37" s="6" t="s">
        <v>89</v>
      </c>
      <c r="D37" s="6" t="s">
        <v>90</v>
      </c>
      <c r="E37" s="8">
        <v>50</v>
      </c>
      <c r="F37" s="8"/>
      <c r="G37" s="8"/>
      <c r="H37" s="8"/>
      <c r="I37" s="8"/>
      <c r="J37" s="8"/>
      <c r="K37" s="8"/>
      <c r="L37" s="8"/>
      <c r="M37" s="8"/>
      <c r="N37" s="8"/>
      <c r="O37" s="8">
        <v>50</v>
      </c>
      <c r="P37" s="8"/>
      <c r="Q37" s="8"/>
      <c r="R37" s="8"/>
      <c r="S37" s="8"/>
      <c r="T37" s="8"/>
      <c r="U37" s="8"/>
    </row>
  </sheetData>
  <sheetProtection formatCells="0" formatColumns="0" formatRows="0" insertColumns="0" insertRows="0" insertHyperlinks="0" deleteColumns="0" deleteRows="0" sort="0" autoFilter="0" pivotTables="0"/>
  <mergeCells count="39">
    <mergeCell ref="A1:U1"/>
    <mergeCell ref="P2:U2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7">
      <selection activeCell="I25" sqref="I25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22" width="9.140625" style="1" customWidth="1"/>
  </cols>
  <sheetData>
    <row r="1" spans="1:21" s="1" customFormat="1" ht="26.25" customHeight="1">
      <c r="A1" s="2" t="s">
        <v>221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1" customFormat="1" ht="18.75" customHeight="1">
      <c r="A2" s="9" t="s">
        <v>222</v>
      </c>
      <c r="U2" s="9" t="s">
        <v>194</v>
      </c>
    </row>
    <row r="3" spans="1:21" s="1" customFormat="1" ht="52.5" customHeight="1">
      <c r="A3" s="10" t="s">
        <v>105</v>
      </c>
      <c r="B3" s="10" t="s">
        <v>106</v>
      </c>
      <c r="C3" s="10" t="s">
        <v>75</v>
      </c>
      <c r="D3" s="10" t="s">
        <v>76</v>
      </c>
      <c r="E3" s="10" t="s">
        <v>77</v>
      </c>
      <c r="F3" s="10" t="s">
        <v>195</v>
      </c>
      <c r="G3" s="10" t="s">
        <v>196</v>
      </c>
      <c r="H3" s="10" t="s">
        <v>197</v>
      </c>
      <c r="I3" s="10" t="s">
        <v>198</v>
      </c>
      <c r="J3" s="10" t="s">
        <v>199</v>
      </c>
      <c r="K3" s="10" t="s">
        <v>200</v>
      </c>
      <c r="L3" s="10" t="s">
        <v>201</v>
      </c>
      <c r="M3" s="10" t="s">
        <v>202</v>
      </c>
      <c r="N3" s="10" t="s">
        <v>203</v>
      </c>
      <c r="O3" s="10" t="s">
        <v>213</v>
      </c>
      <c r="P3" s="10" t="s">
        <v>214</v>
      </c>
      <c r="Q3" s="10" t="s">
        <v>215</v>
      </c>
      <c r="R3" s="10" t="s">
        <v>216</v>
      </c>
      <c r="S3" s="10" t="s">
        <v>204</v>
      </c>
      <c r="T3" s="11"/>
      <c r="U3" s="11"/>
    </row>
    <row r="4" spans="1:21" s="1" customFormat="1" ht="26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 t="s">
        <v>9</v>
      </c>
      <c r="T4" s="11" t="s">
        <v>10</v>
      </c>
      <c r="U4" s="11" t="s">
        <v>205</v>
      </c>
    </row>
    <row r="5" spans="1:21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</row>
    <row r="6" spans="1:21" s="1" customFormat="1" ht="18.75" customHeight="1">
      <c r="A6" s="6"/>
      <c r="B6" s="6"/>
      <c r="C6" s="6"/>
      <c r="D6" s="6" t="s">
        <v>8</v>
      </c>
      <c r="E6" s="8">
        <v>1183.32987</v>
      </c>
      <c r="F6" s="8">
        <v>1106.32987</v>
      </c>
      <c r="G6" s="8"/>
      <c r="H6" s="8"/>
      <c r="I6" s="8"/>
      <c r="J6" s="8"/>
      <c r="K6" s="8"/>
      <c r="L6" s="8"/>
      <c r="M6" s="8"/>
      <c r="N6" s="8"/>
      <c r="O6" s="8">
        <v>77</v>
      </c>
      <c r="P6" s="8"/>
      <c r="Q6" s="8"/>
      <c r="R6" s="8"/>
      <c r="S6" s="8"/>
      <c r="T6" s="8"/>
      <c r="U6" s="8"/>
    </row>
    <row r="7" spans="1:21" s="1" customFormat="1" ht="18.75" customHeight="1">
      <c r="A7" s="6"/>
      <c r="B7" s="6"/>
      <c r="C7" s="6" t="s">
        <v>83</v>
      </c>
      <c r="D7" s="6" t="s">
        <v>84</v>
      </c>
      <c r="E7" s="8">
        <v>1183.32987</v>
      </c>
      <c r="F7" s="8">
        <v>1106.32987</v>
      </c>
      <c r="G7" s="8"/>
      <c r="H7" s="8"/>
      <c r="I7" s="8"/>
      <c r="J7" s="8"/>
      <c r="K7" s="8"/>
      <c r="L7" s="8"/>
      <c r="M7" s="8"/>
      <c r="N7" s="8"/>
      <c r="O7" s="8">
        <v>77</v>
      </c>
      <c r="P7" s="8"/>
      <c r="Q7" s="8"/>
      <c r="R7" s="8"/>
      <c r="S7" s="8"/>
      <c r="T7" s="8"/>
      <c r="U7" s="8"/>
    </row>
    <row r="8" spans="1:21" s="1" customFormat="1" ht="18.75" customHeight="1">
      <c r="A8" s="6"/>
      <c r="B8" s="6"/>
      <c r="C8" s="6" t="s">
        <v>85</v>
      </c>
      <c r="D8" s="6" t="s">
        <v>86</v>
      </c>
      <c r="E8" s="8">
        <v>1183.32987</v>
      </c>
      <c r="F8" s="8">
        <v>1106.32987</v>
      </c>
      <c r="G8" s="8"/>
      <c r="H8" s="8"/>
      <c r="I8" s="8"/>
      <c r="J8" s="8"/>
      <c r="K8" s="8"/>
      <c r="L8" s="8"/>
      <c r="M8" s="8"/>
      <c r="N8" s="8"/>
      <c r="O8" s="8">
        <v>77</v>
      </c>
      <c r="P8" s="8"/>
      <c r="Q8" s="8"/>
      <c r="R8" s="8"/>
      <c r="S8" s="8"/>
      <c r="T8" s="8"/>
      <c r="U8" s="8"/>
    </row>
    <row r="9" spans="1:21" s="1" customFormat="1" ht="18.75" customHeight="1">
      <c r="A9" s="6" t="s">
        <v>223</v>
      </c>
      <c r="B9" s="6" t="s">
        <v>224</v>
      </c>
      <c r="C9" s="6" t="s">
        <v>89</v>
      </c>
      <c r="D9" s="6" t="s">
        <v>90</v>
      </c>
      <c r="E9" s="8">
        <v>568.9814</v>
      </c>
      <c r="F9" s="8">
        <v>568.9814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s="1" customFormat="1" ht="18.75" customHeight="1">
      <c r="A10" s="6" t="s">
        <v>225</v>
      </c>
      <c r="B10" s="6" t="s">
        <v>226</v>
      </c>
      <c r="C10" s="6" t="s">
        <v>89</v>
      </c>
      <c r="D10" s="6" t="s">
        <v>90</v>
      </c>
      <c r="E10" s="8">
        <v>142.791144</v>
      </c>
      <c r="F10" s="8">
        <v>142.791144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s="1" customFormat="1" ht="18.75" customHeight="1">
      <c r="A11" s="6" t="s">
        <v>227</v>
      </c>
      <c r="B11" s="6" t="s">
        <v>100</v>
      </c>
      <c r="C11" s="6" t="s">
        <v>89</v>
      </c>
      <c r="D11" s="6" t="s">
        <v>90</v>
      </c>
      <c r="E11" s="8">
        <v>103.752</v>
      </c>
      <c r="F11" s="8">
        <v>103.752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s="1" customFormat="1" ht="18.75" customHeight="1">
      <c r="A12" s="6" t="s">
        <v>228</v>
      </c>
      <c r="B12" s="6" t="s">
        <v>229</v>
      </c>
      <c r="C12" s="6" t="s">
        <v>89</v>
      </c>
      <c r="D12" s="6" t="s">
        <v>90</v>
      </c>
      <c r="E12" s="8">
        <v>161.38576</v>
      </c>
      <c r="F12" s="8">
        <v>152.38576</v>
      </c>
      <c r="G12" s="8"/>
      <c r="H12" s="8"/>
      <c r="I12" s="8"/>
      <c r="J12" s="8"/>
      <c r="K12" s="8"/>
      <c r="L12" s="8"/>
      <c r="M12" s="8"/>
      <c r="N12" s="8"/>
      <c r="O12" s="8">
        <v>9</v>
      </c>
      <c r="P12" s="8"/>
      <c r="Q12" s="8"/>
      <c r="R12" s="8"/>
      <c r="S12" s="8"/>
      <c r="T12" s="8"/>
      <c r="U12" s="8"/>
    </row>
    <row r="13" spans="1:21" s="1" customFormat="1" ht="18.75" customHeight="1">
      <c r="A13" s="6" t="s">
        <v>230</v>
      </c>
      <c r="B13" s="6" t="s">
        <v>137</v>
      </c>
      <c r="C13" s="6" t="s">
        <v>89</v>
      </c>
      <c r="D13" s="6" t="s">
        <v>90</v>
      </c>
      <c r="E13" s="8">
        <v>3</v>
      </c>
      <c r="F13" s="8">
        <v>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s="1" customFormat="1" ht="18.75" customHeight="1">
      <c r="A14" s="6" t="s">
        <v>231</v>
      </c>
      <c r="B14" s="6" t="s">
        <v>139</v>
      </c>
      <c r="C14" s="6" t="s">
        <v>89</v>
      </c>
      <c r="D14" s="6" t="s">
        <v>90</v>
      </c>
      <c r="E14" s="8">
        <v>3</v>
      </c>
      <c r="F14" s="8">
        <v>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s="1" customFormat="1" ht="18.75" customHeight="1">
      <c r="A15" s="6" t="s">
        <v>232</v>
      </c>
      <c r="B15" s="6" t="s">
        <v>145</v>
      </c>
      <c r="C15" s="6" t="s">
        <v>89</v>
      </c>
      <c r="D15" s="6" t="s">
        <v>90</v>
      </c>
      <c r="E15" s="8">
        <v>40</v>
      </c>
      <c r="F15" s="8">
        <v>40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s="1" customFormat="1" ht="18.75" customHeight="1">
      <c r="A16" s="6" t="s">
        <v>233</v>
      </c>
      <c r="B16" s="6" t="s">
        <v>141</v>
      </c>
      <c r="C16" s="6" t="s">
        <v>89</v>
      </c>
      <c r="D16" s="6" t="s">
        <v>90</v>
      </c>
      <c r="E16" s="8">
        <v>0.5</v>
      </c>
      <c r="F16" s="8">
        <v>0.5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s="1" customFormat="1" ht="18.75" customHeight="1">
      <c r="A17" s="6" t="s">
        <v>234</v>
      </c>
      <c r="B17" s="6" t="s">
        <v>151</v>
      </c>
      <c r="C17" s="6" t="s">
        <v>89</v>
      </c>
      <c r="D17" s="6" t="s">
        <v>90</v>
      </c>
      <c r="E17" s="8">
        <v>10</v>
      </c>
      <c r="F17" s="8">
        <v>10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s="1" customFormat="1" ht="18.75" customHeight="1">
      <c r="A18" s="6" t="s">
        <v>235</v>
      </c>
      <c r="B18" s="6" t="s">
        <v>135</v>
      </c>
      <c r="C18" s="6" t="s">
        <v>89</v>
      </c>
      <c r="D18" s="6" t="s">
        <v>90</v>
      </c>
      <c r="E18" s="8">
        <v>10</v>
      </c>
      <c r="F18" s="8">
        <v>5</v>
      </c>
      <c r="G18" s="8"/>
      <c r="H18" s="8"/>
      <c r="I18" s="8"/>
      <c r="J18" s="8"/>
      <c r="K18" s="8"/>
      <c r="L18" s="8"/>
      <c r="M18" s="8"/>
      <c r="N18" s="8"/>
      <c r="O18" s="8">
        <v>5</v>
      </c>
      <c r="P18" s="8"/>
      <c r="Q18" s="8"/>
      <c r="R18" s="8"/>
      <c r="S18" s="8"/>
      <c r="T18" s="8"/>
      <c r="U18" s="8"/>
    </row>
    <row r="19" spans="1:21" s="1" customFormat="1" ht="18.75" customHeight="1">
      <c r="A19" s="6" t="s">
        <v>236</v>
      </c>
      <c r="B19" s="6" t="s">
        <v>155</v>
      </c>
      <c r="C19" s="6" t="s">
        <v>89</v>
      </c>
      <c r="D19" s="6" t="s">
        <v>90</v>
      </c>
      <c r="E19" s="8">
        <v>25</v>
      </c>
      <c r="F19" s="8">
        <v>20</v>
      </c>
      <c r="G19" s="8"/>
      <c r="H19" s="8"/>
      <c r="I19" s="8"/>
      <c r="J19" s="8"/>
      <c r="K19" s="8"/>
      <c r="L19" s="8"/>
      <c r="M19" s="8"/>
      <c r="N19" s="8"/>
      <c r="O19" s="8">
        <v>5</v>
      </c>
      <c r="P19" s="8"/>
      <c r="Q19" s="8"/>
      <c r="R19" s="8"/>
      <c r="S19" s="8"/>
      <c r="T19" s="8"/>
      <c r="U19" s="8"/>
    </row>
    <row r="20" spans="1:21" s="1" customFormat="1" ht="18.75" customHeight="1">
      <c r="A20" s="6" t="s">
        <v>237</v>
      </c>
      <c r="B20" s="6" t="s">
        <v>220</v>
      </c>
      <c r="C20" s="6" t="s">
        <v>89</v>
      </c>
      <c r="D20" s="6" t="s">
        <v>90</v>
      </c>
      <c r="E20" s="8">
        <v>50</v>
      </c>
      <c r="F20" s="8"/>
      <c r="G20" s="8"/>
      <c r="H20" s="8"/>
      <c r="I20" s="8"/>
      <c r="J20" s="8"/>
      <c r="K20" s="8"/>
      <c r="L20" s="8"/>
      <c r="M20" s="8"/>
      <c r="N20" s="8"/>
      <c r="O20" s="8">
        <v>50</v>
      </c>
      <c r="P20" s="8"/>
      <c r="Q20" s="8"/>
      <c r="R20" s="8"/>
      <c r="S20" s="8"/>
      <c r="T20" s="8"/>
      <c r="U20" s="8"/>
    </row>
    <row r="21" spans="1:21" s="1" customFormat="1" ht="18.75" customHeight="1">
      <c r="A21" s="6" t="s">
        <v>238</v>
      </c>
      <c r="B21" s="6" t="s">
        <v>239</v>
      </c>
      <c r="C21" s="6" t="s">
        <v>89</v>
      </c>
      <c r="D21" s="6" t="s">
        <v>90</v>
      </c>
      <c r="E21" s="8">
        <v>16.5</v>
      </c>
      <c r="F21" s="8">
        <v>8.5</v>
      </c>
      <c r="G21" s="8"/>
      <c r="H21" s="8"/>
      <c r="I21" s="8"/>
      <c r="J21" s="8"/>
      <c r="K21" s="8"/>
      <c r="L21" s="8"/>
      <c r="M21" s="8"/>
      <c r="N21" s="8"/>
      <c r="O21" s="8">
        <v>8</v>
      </c>
      <c r="P21" s="8"/>
      <c r="Q21" s="8"/>
      <c r="R21" s="8"/>
      <c r="S21" s="8"/>
      <c r="T21" s="8"/>
      <c r="U21" s="8"/>
    </row>
    <row r="22" spans="1:21" s="1" customFormat="1" ht="18.75" customHeight="1">
      <c r="A22" s="6" t="s">
        <v>240</v>
      </c>
      <c r="B22" s="6" t="s">
        <v>241</v>
      </c>
      <c r="C22" s="6" t="s">
        <v>89</v>
      </c>
      <c r="D22" s="6" t="s">
        <v>90</v>
      </c>
      <c r="E22" s="8">
        <v>21.499576</v>
      </c>
      <c r="F22" s="8">
        <v>21.499576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s="1" customFormat="1" ht="18.75" customHeight="1">
      <c r="A23" s="6" t="s">
        <v>242</v>
      </c>
      <c r="B23" s="6" t="s">
        <v>243</v>
      </c>
      <c r="C23" s="6" t="s">
        <v>89</v>
      </c>
      <c r="D23" s="6" t="s">
        <v>90</v>
      </c>
      <c r="E23" s="8">
        <v>26.91999</v>
      </c>
      <c r="F23" s="8">
        <v>26.91999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</sheetData>
  <sheetProtection formatCells="0" formatColumns="0" formatRows="0" insertColumns="0" insertRows="0" insertHyperlinks="0" deleteColumns="0" deleteRows="0" sort="0" autoFilter="0" pivotTables="0"/>
  <mergeCells count="38">
    <mergeCell ref="A1:U1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3"/>
  <sheetViews>
    <sheetView workbookViewId="0" topLeftCell="A1">
      <selection activeCell="M27" sqref="M27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5.8515625" style="1" customWidth="1"/>
    <col min="4" max="28" width="9.140625" style="1" customWidth="1"/>
  </cols>
  <sheetData>
    <row r="1" spans="1:27" s="1" customFormat="1" ht="36" customHeight="1">
      <c r="A1" s="2" t="s">
        <v>244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1" customFormat="1" ht="13.5" customHeight="1">
      <c r="A2" s="9" t="s">
        <v>245</v>
      </c>
      <c r="AA2" s="9" t="s">
        <v>194</v>
      </c>
    </row>
    <row r="3" spans="1:27" s="1" customFormat="1" ht="20.25" customHeight="1">
      <c r="A3" s="10" t="s">
        <v>73</v>
      </c>
      <c r="B3" s="10" t="s">
        <v>246</v>
      </c>
      <c r="C3" s="10" t="s">
        <v>247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1" customFormat="1" ht="52.5" customHeight="1">
      <c r="A4" s="11"/>
      <c r="B4" s="11"/>
      <c r="C4" s="11" t="s">
        <v>77</v>
      </c>
      <c r="D4" s="11" t="s">
        <v>110</v>
      </c>
      <c r="E4" s="11" t="s">
        <v>248</v>
      </c>
      <c r="F4" s="11" t="s">
        <v>249</v>
      </c>
      <c r="G4" s="11" t="s">
        <v>250</v>
      </c>
      <c r="H4" s="11" t="s">
        <v>251</v>
      </c>
      <c r="I4" s="11" t="s">
        <v>252</v>
      </c>
      <c r="J4" s="11" t="s">
        <v>253</v>
      </c>
      <c r="K4" s="11" t="s">
        <v>254</v>
      </c>
      <c r="L4" s="11" t="s">
        <v>255</v>
      </c>
      <c r="M4" s="11" t="s">
        <v>256</v>
      </c>
      <c r="N4" s="11" t="s">
        <v>257</v>
      </c>
      <c r="O4" s="11" t="s">
        <v>258</v>
      </c>
      <c r="P4" s="11" t="s">
        <v>116</v>
      </c>
      <c r="Q4" s="11" t="s">
        <v>259</v>
      </c>
      <c r="R4" s="11" t="s">
        <v>118</v>
      </c>
      <c r="S4" s="11" t="s">
        <v>260</v>
      </c>
      <c r="T4" s="11" t="s">
        <v>261</v>
      </c>
      <c r="U4" s="4" t="s">
        <v>262</v>
      </c>
      <c r="V4" s="4" t="s">
        <v>263</v>
      </c>
      <c r="W4" s="11" t="s">
        <v>100</v>
      </c>
      <c r="X4" s="11" t="s">
        <v>264</v>
      </c>
      <c r="Y4" s="11" t="s">
        <v>265</v>
      </c>
      <c r="Z4" s="11" t="s">
        <v>266</v>
      </c>
      <c r="AA4" s="11" t="s">
        <v>267</v>
      </c>
    </row>
    <row r="5" spans="1:27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v>22</v>
      </c>
      <c r="W5" s="12">
        <v>23</v>
      </c>
      <c r="X5" s="12">
        <v>24</v>
      </c>
      <c r="Y5" s="12">
        <v>25</v>
      </c>
      <c r="Z5" s="12">
        <v>26</v>
      </c>
      <c r="AA5" s="12">
        <v>27</v>
      </c>
    </row>
    <row r="6" spans="1:27" s="1" customFormat="1" ht="22.5" customHeight="1">
      <c r="A6" s="6" t="s">
        <v>83</v>
      </c>
      <c r="B6" s="6" t="s">
        <v>84</v>
      </c>
      <c r="C6" s="16">
        <v>815.524544</v>
      </c>
      <c r="D6" s="16">
        <v>199.776</v>
      </c>
      <c r="E6" s="16">
        <v>113.0196</v>
      </c>
      <c r="F6" s="16">
        <v>19.6968</v>
      </c>
      <c r="G6" s="16">
        <v>1.6464</v>
      </c>
      <c r="H6" s="16">
        <v>9.852</v>
      </c>
      <c r="I6" s="16">
        <v>13.608</v>
      </c>
      <c r="J6" s="16">
        <v>17.4096</v>
      </c>
      <c r="K6" s="16"/>
      <c r="L6" s="16"/>
      <c r="M6" s="16"/>
      <c r="N6" s="6">
        <v>16.648</v>
      </c>
      <c r="O6" s="16">
        <v>162.451</v>
      </c>
      <c r="P6" s="16">
        <v>65.977536</v>
      </c>
      <c r="Q6" s="16"/>
      <c r="R6" s="16">
        <v>76.813608</v>
      </c>
      <c r="S6" s="16"/>
      <c r="T6" s="16"/>
      <c r="U6" s="16"/>
      <c r="V6" s="16"/>
      <c r="W6" s="16">
        <v>103.752</v>
      </c>
      <c r="X6" s="16"/>
      <c r="Y6" s="16"/>
      <c r="Z6" s="16">
        <v>14.874</v>
      </c>
      <c r="AA6" s="16"/>
    </row>
    <row r="7" spans="1:27" s="1" customFormat="1" ht="22.5" customHeight="1">
      <c r="A7" s="6" t="s">
        <v>85</v>
      </c>
      <c r="B7" s="6" t="s">
        <v>86</v>
      </c>
      <c r="C7" s="16">
        <v>815.524544</v>
      </c>
      <c r="D7" s="16">
        <v>199.776</v>
      </c>
      <c r="E7" s="16">
        <v>113.0196</v>
      </c>
      <c r="F7" s="16">
        <v>19.6968</v>
      </c>
      <c r="G7" s="16">
        <v>1.6464</v>
      </c>
      <c r="H7" s="16">
        <v>9.852</v>
      </c>
      <c r="I7" s="16">
        <v>13.608</v>
      </c>
      <c r="J7" s="16">
        <v>17.4096</v>
      </c>
      <c r="K7" s="16"/>
      <c r="L7" s="16"/>
      <c r="M7" s="16"/>
      <c r="N7" s="6">
        <v>16.648</v>
      </c>
      <c r="O7" s="16">
        <v>162.451</v>
      </c>
      <c r="P7" s="16">
        <v>65.977536</v>
      </c>
      <c r="Q7" s="16"/>
      <c r="R7" s="16">
        <v>76.813608</v>
      </c>
      <c r="S7" s="16"/>
      <c r="T7" s="16"/>
      <c r="U7" s="16"/>
      <c r="V7" s="16"/>
      <c r="W7" s="16">
        <v>103.752</v>
      </c>
      <c r="X7" s="16"/>
      <c r="Y7" s="16"/>
      <c r="Z7" s="16">
        <v>14.874</v>
      </c>
      <c r="AA7" s="16"/>
    </row>
    <row r="8" spans="1:27" s="1" customFormat="1" ht="22.5" customHeight="1">
      <c r="A8" s="6" t="s">
        <v>89</v>
      </c>
      <c r="B8" s="6" t="s">
        <v>90</v>
      </c>
      <c r="C8" s="16">
        <v>815.524544</v>
      </c>
      <c r="D8" s="16">
        <v>199.776</v>
      </c>
      <c r="E8" s="16">
        <v>113.0196</v>
      </c>
      <c r="F8" s="16">
        <v>19.6968</v>
      </c>
      <c r="G8" s="16">
        <v>1.6464</v>
      </c>
      <c r="H8" s="16">
        <v>9.852</v>
      </c>
      <c r="I8" s="16">
        <v>13.608</v>
      </c>
      <c r="J8" s="16">
        <v>17.4096</v>
      </c>
      <c r="K8" s="16"/>
      <c r="L8" s="16"/>
      <c r="M8" s="16"/>
      <c r="N8" s="6">
        <v>16.648</v>
      </c>
      <c r="O8" s="16">
        <v>162.451</v>
      </c>
      <c r="P8" s="16">
        <v>65.977536</v>
      </c>
      <c r="Q8" s="16"/>
      <c r="R8" s="16">
        <v>76.813608</v>
      </c>
      <c r="S8" s="16"/>
      <c r="T8" s="16"/>
      <c r="U8" s="16"/>
      <c r="V8" s="16"/>
      <c r="W8" s="16">
        <v>103.752</v>
      </c>
      <c r="X8" s="16"/>
      <c r="Y8" s="16"/>
      <c r="Z8" s="16">
        <v>14.874</v>
      </c>
      <c r="AA8" s="16"/>
    </row>
    <row r="9" spans="1:27" s="1" customFormat="1" ht="22.5" customHeight="1">
      <c r="A9" s="6" t="s">
        <v>268</v>
      </c>
      <c r="B9" s="6" t="s">
        <v>269</v>
      </c>
      <c r="C9" s="16">
        <v>537.9638</v>
      </c>
      <c r="D9" s="16">
        <v>199.776</v>
      </c>
      <c r="E9" s="16">
        <v>113.0196</v>
      </c>
      <c r="F9" s="16">
        <v>19.6968</v>
      </c>
      <c r="G9" s="16">
        <v>1.6464</v>
      </c>
      <c r="H9" s="16">
        <v>9.852</v>
      </c>
      <c r="I9" s="16"/>
      <c r="J9" s="16"/>
      <c r="K9" s="16"/>
      <c r="L9" s="16"/>
      <c r="M9" s="16"/>
      <c r="N9" s="6">
        <v>16.648</v>
      </c>
      <c r="O9" s="16">
        <v>162.451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>
        <v>14.874</v>
      </c>
      <c r="AA9" s="16"/>
    </row>
    <row r="10" spans="1:27" s="1" customFormat="1" ht="22.5" customHeight="1">
      <c r="A10" s="6" t="s">
        <v>270</v>
      </c>
      <c r="B10" s="6" t="s">
        <v>271</v>
      </c>
      <c r="C10" s="16">
        <v>65.977536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6"/>
      <c r="O10" s="16"/>
      <c r="P10" s="16">
        <v>65.977536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s="1" customFormat="1" ht="22.5" customHeight="1">
      <c r="A11" s="6" t="s">
        <v>272</v>
      </c>
      <c r="B11" s="6" t="s">
        <v>273</v>
      </c>
      <c r="C11" s="16">
        <v>76.813608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6"/>
      <c r="O11" s="16"/>
      <c r="P11" s="16"/>
      <c r="Q11" s="16"/>
      <c r="R11" s="16">
        <v>76.813608</v>
      </c>
      <c r="S11" s="16"/>
      <c r="T11" s="16"/>
      <c r="U11" s="16"/>
      <c r="V11" s="16"/>
      <c r="W11" s="16"/>
      <c r="X11" s="16"/>
      <c r="Y11" s="16"/>
      <c r="Z11" s="16"/>
      <c r="AA11" s="16"/>
    </row>
    <row r="12" spans="1:27" s="1" customFormat="1" ht="22.5" customHeight="1">
      <c r="A12" s="6" t="s">
        <v>274</v>
      </c>
      <c r="B12" s="6" t="s">
        <v>275</v>
      </c>
      <c r="C12" s="16">
        <v>103.752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6"/>
      <c r="O12" s="16"/>
      <c r="P12" s="16"/>
      <c r="Q12" s="16"/>
      <c r="R12" s="16"/>
      <c r="S12" s="16"/>
      <c r="T12" s="16"/>
      <c r="U12" s="16"/>
      <c r="V12" s="16"/>
      <c r="W12" s="16">
        <v>103.752</v>
      </c>
      <c r="X12" s="16"/>
      <c r="Y12" s="16"/>
      <c r="Z12" s="16"/>
      <c r="AA12" s="16"/>
    </row>
    <row r="13" spans="1:27" s="1" customFormat="1" ht="22.5" customHeight="1">
      <c r="A13" s="6" t="s">
        <v>276</v>
      </c>
      <c r="B13" s="6" t="s">
        <v>277</v>
      </c>
      <c r="C13" s="16">
        <v>31.0176</v>
      </c>
      <c r="D13" s="16"/>
      <c r="E13" s="16"/>
      <c r="F13" s="16"/>
      <c r="G13" s="16"/>
      <c r="H13" s="16"/>
      <c r="I13" s="16">
        <v>13.608</v>
      </c>
      <c r="J13" s="16">
        <v>17.4096</v>
      </c>
      <c r="K13" s="16"/>
      <c r="L13" s="16"/>
      <c r="M13" s="16"/>
      <c r="N13" s="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</sheetData>
  <sheetProtection formatCells="0" formatColumns="0" formatRows="0" insertColumns="0" insertRows="0" insertHyperlinks="0" deleteColumns="0" deleteRows="0" sort="0" autoFilter="0" pivotTables="0"/>
  <mergeCells count="6">
    <mergeCell ref="A1:AA1"/>
    <mergeCell ref="C3:AA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A1" sqref="A1:T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16.7109375" style="1" customWidth="1"/>
    <col min="4" max="21" width="9.140625" style="1" customWidth="1"/>
  </cols>
  <sheetData>
    <row r="1" spans="1:20" s="1" customFormat="1" ht="39" customHeight="1">
      <c r="A1" s="2" t="s">
        <v>278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1" customFormat="1" ht="13.5" customHeight="1">
      <c r="A2" s="9" t="s">
        <v>279</v>
      </c>
      <c r="T2" s="9" t="s">
        <v>2</v>
      </c>
    </row>
    <row r="3" spans="1:20" s="1" customFormat="1" ht="23.25" customHeight="1">
      <c r="A3" s="10" t="s">
        <v>73</v>
      </c>
      <c r="B3" s="10" t="s">
        <v>246</v>
      </c>
      <c r="C3" s="10" t="s">
        <v>280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" customFormat="1" ht="39.75" customHeight="1">
      <c r="A4" s="11"/>
      <c r="B4" s="11"/>
      <c r="C4" s="11" t="s">
        <v>77</v>
      </c>
      <c r="D4" s="11" t="s">
        <v>281</v>
      </c>
      <c r="E4" s="11" t="s">
        <v>282</v>
      </c>
      <c r="F4" s="11" t="s">
        <v>283</v>
      </c>
      <c r="G4" s="11" t="s">
        <v>284</v>
      </c>
      <c r="H4" s="11" t="s">
        <v>285</v>
      </c>
      <c r="I4" s="11" t="s">
        <v>286</v>
      </c>
      <c r="J4" s="11" t="s">
        <v>287</v>
      </c>
      <c r="K4" s="11" t="s">
        <v>288</v>
      </c>
      <c r="L4" s="11" t="s">
        <v>289</v>
      </c>
      <c r="M4" s="11" t="s">
        <v>290</v>
      </c>
      <c r="N4" s="11" t="s">
        <v>291</v>
      </c>
      <c r="O4" s="11" t="s">
        <v>292</v>
      </c>
      <c r="P4" s="11" t="s">
        <v>293</v>
      </c>
      <c r="Q4" s="4" t="s">
        <v>294</v>
      </c>
      <c r="R4" s="11" t="s">
        <v>295</v>
      </c>
      <c r="S4" s="11" t="s">
        <v>296</v>
      </c>
      <c r="T4" s="11" t="s">
        <v>297</v>
      </c>
    </row>
    <row r="5" spans="1:20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</row>
    <row r="6" spans="1:20" s="1" customFormat="1" ht="18.75" customHeight="1">
      <c r="A6" s="6" t="s">
        <v>83</v>
      </c>
      <c r="B6" s="6" t="s">
        <v>84</v>
      </c>
      <c r="C6" s="8">
        <v>38.419566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>
        <v>26.91999</v>
      </c>
      <c r="P6" s="8">
        <v>11.499576</v>
      </c>
      <c r="Q6" s="8"/>
      <c r="R6" s="8"/>
      <c r="S6" s="8"/>
      <c r="T6" s="8"/>
    </row>
    <row r="7" spans="1:20" s="1" customFormat="1" ht="18.75" customHeight="1">
      <c r="A7" s="6" t="s">
        <v>85</v>
      </c>
      <c r="B7" s="6" t="s">
        <v>86</v>
      </c>
      <c r="C7" s="8">
        <v>38.419566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>
        <v>26.91999</v>
      </c>
      <c r="P7" s="8">
        <v>11.499576</v>
      </c>
      <c r="Q7" s="8"/>
      <c r="R7" s="8"/>
      <c r="S7" s="8"/>
      <c r="T7" s="8"/>
    </row>
    <row r="8" spans="1:20" s="1" customFormat="1" ht="18.75" customHeight="1">
      <c r="A8" s="6" t="s">
        <v>89</v>
      </c>
      <c r="B8" s="6" t="s">
        <v>90</v>
      </c>
      <c r="C8" s="8">
        <v>38.419566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>
        <v>26.91999</v>
      </c>
      <c r="P8" s="8">
        <v>11.499576</v>
      </c>
      <c r="Q8" s="8"/>
      <c r="R8" s="8"/>
      <c r="S8" s="8"/>
      <c r="T8" s="8"/>
    </row>
    <row r="9" spans="1:20" s="1" customFormat="1" ht="18.75" customHeight="1">
      <c r="A9" s="6" t="s">
        <v>268</v>
      </c>
      <c r="B9" s="6" t="s">
        <v>269</v>
      </c>
      <c r="C9" s="8">
        <v>26.91999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v>26.91999</v>
      </c>
      <c r="P9" s="8"/>
      <c r="Q9" s="8"/>
      <c r="R9" s="8"/>
      <c r="S9" s="8"/>
      <c r="T9" s="8"/>
    </row>
    <row r="10" spans="1:20" s="1" customFormat="1" ht="18.75" customHeight="1">
      <c r="A10" s="6" t="s">
        <v>272</v>
      </c>
      <c r="B10" s="6" t="s">
        <v>273</v>
      </c>
      <c r="C10" s="8">
        <v>11.499576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>
        <v>11.499576</v>
      </c>
      <c r="Q10" s="8"/>
      <c r="R10" s="8"/>
      <c r="S10" s="8"/>
      <c r="T10" s="8"/>
    </row>
  </sheetData>
  <sheetProtection formatCells="0" formatColumns="0" formatRows="0" insertColumns="0" insertRows="0" insertHyperlinks="0" deleteColumns="0" deleteRows="0" sort="0" autoFilter="0" pivotTables="0"/>
  <mergeCells count="6">
    <mergeCell ref="A1:T1"/>
    <mergeCell ref="C3:T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9"/>
  <sheetViews>
    <sheetView workbookViewId="0" topLeftCell="A1">
      <selection activeCell="Y15" sqref="Y15"/>
    </sheetView>
  </sheetViews>
  <sheetFormatPr defaultColWidth="9.140625" defaultRowHeight="12.75" customHeight="1"/>
  <cols>
    <col min="1" max="1" width="9.140625" style="1" customWidth="1"/>
    <col min="2" max="2" width="13.7109375" style="1" customWidth="1"/>
    <col min="3" max="3" width="8.57421875" style="1" customWidth="1"/>
    <col min="4" max="15" width="6.00390625" style="1" customWidth="1"/>
    <col min="16" max="16" width="4.7109375" style="1" customWidth="1"/>
    <col min="17" max="19" width="6.00390625" style="1" customWidth="1"/>
    <col min="20" max="22" width="3.28125" style="1" customWidth="1"/>
    <col min="23" max="30" width="6.00390625" style="1" customWidth="1"/>
    <col min="31" max="34" width="4.421875" style="1" customWidth="1"/>
    <col min="35" max="35" width="6.00390625" style="1" customWidth="1"/>
    <col min="36" max="36" width="9.140625" style="1" customWidth="1"/>
  </cols>
  <sheetData>
    <row r="1" spans="1:35" s="1" customFormat="1" ht="38.25" customHeight="1">
      <c r="A1" s="2" t="s">
        <v>298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s="1" customFormat="1" ht="13.5" customHeight="1">
      <c r="A2" s="9" t="s">
        <v>299</v>
      </c>
      <c r="AI2" s="9" t="s">
        <v>194</v>
      </c>
    </row>
    <row r="3" spans="1:35" s="1" customFormat="1" ht="39.75" customHeight="1">
      <c r="A3" s="10" t="s">
        <v>73</v>
      </c>
      <c r="B3" s="10" t="s">
        <v>246</v>
      </c>
      <c r="C3" s="10" t="s">
        <v>300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" customFormat="1" ht="26.25" customHeight="1">
      <c r="A4" s="11"/>
      <c r="B4" s="11"/>
      <c r="C4" s="11" t="s">
        <v>301</v>
      </c>
      <c r="D4" s="11" t="s">
        <v>121</v>
      </c>
      <c r="E4" s="11" t="s">
        <v>123</v>
      </c>
      <c r="F4" s="11" t="s">
        <v>302</v>
      </c>
      <c r="G4" s="11" t="s">
        <v>303</v>
      </c>
      <c r="H4" s="11" t="s">
        <v>125</v>
      </c>
      <c r="I4" s="11" t="s">
        <v>127</v>
      </c>
      <c r="J4" s="11" t="s">
        <v>129</v>
      </c>
      <c r="K4" s="11" t="s">
        <v>304</v>
      </c>
      <c r="L4" s="11" t="s">
        <v>131</v>
      </c>
      <c r="M4" s="11" t="s">
        <v>133</v>
      </c>
      <c r="N4" s="11" t="s">
        <v>305</v>
      </c>
      <c r="O4" s="11" t="s">
        <v>306</v>
      </c>
      <c r="P4" s="11" t="s">
        <v>307</v>
      </c>
      <c r="Q4" s="11" t="s">
        <v>137</v>
      </c>
      <c r="R4" s="11" t="s">
        <v>139</v>
      </c>
      <c r="S4" s="11" t="s">
        <v>141</v>
      </c>
      <c r="T4" s="11" t="s">
        <v>308</v>
      </c>
      <c r="U4" s="11" t="s">
        <v>309</v>
      </c>
      <c r="V4" s="11" t="s">
        <v>310</v>
      </c>
      <c r="W4" s="11" t="s">
        <v>143</v>
      </c>
      <c r="X4" s="11" t="s">
        <v>145</v>
      </c>
      <c r="Y4" s="11" t="s">
        <v>147</v>
      </c>
      <c r="Z4" s="11" t="s">
        <v>149</v>
      </c>
      <c r="AA4" s="11" t="s">
        <v>151</v>
      </c>
      <c r="AB4" s="11" t="s">
        <v>153</v>
      </c>
      <c r="AC4" s="11" t="s">
        <v>311</v>
      </c>
      <c r="AD4" s="11" t="s">
        <v>312</v>
      </c>
      <c r="AE4" s="11" t="s">
        <v>313</v>
      </c>
      <c r="AF4" s="11" t="s">
        <v>314</v>
      </c>
      <c r="AG4" s="11" t="s">
        <v>315</v>
      </c>
      <c r="AH4" s="11" t="s">
        <v>316</v>
      </c>
      <c r="AI4" s="11" t="s">
        <v>155</v>
      </c>
    </row>
    <row r="5" spans="1:35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v>22</v>
      </c>
      <c r="W5" s="12">
        <v>23</v>
      </c>
      <c r="X5" s="12">
        <v>24</v>
      </c>
      <c r="Y5" s="12">
        <v>25</v>
      </c>
      <c r="Z5" s="12">
        <v>26</v>
      </c>
      <c r="AA5" s="12">
        <v>27</v>
      </c>
      <c r="AB5" s="12">
        <v>28</v>
      </c>
      <c r="AC5" s="12">
        <v>29</v>
      </c>
      <c r="AD5" s="12">
        <v>30</v>
      </c>
      <c r="AE5" s="12">
        <v>31</v>
      </c>
      <c r="AF5" s="12">
        <v>32</v>
      </c>
      <c r="AG5" s="12">
        <v>33</v>
      </c>
      <c r="AH5" s="12">
        <v>34</v>
      </c>
      <c r="AI5" s="12">
        <v>35</v>
      </c>
    </row>
    <row r="6" spans="1:35" s="1" customFormat="1" ht="18.75" customHeight="1">
      <c r="A6" s="6" t="s">
        <v>83</v>
      </c>
      <c r="B6" s="6" t="s">
        <v>84</v>
      </c>
      <c r="C6" s="16">
        <v>181.88576</v>
      </c>
      <c r="D6" s="16">
        <v>10</v>
      </c>
      <c r="E6" s="16">
        <v>4</v>
      </c>
      <c r="F6" s="16"/>
      <c r="G6" s="16"/>
      <c r="H6" s="16">
        <v>0.5</v>
      </c>
      <c r="I6" s="16">
        <v>12</v>
      </c>
      <c r="J6" s="16">
        <v>6</v>
      </c>
      <c r="K6" s="16"/>
      <c r="L6" s="16">
        <v>7</v>
      </c>
      <c r="M6" s="16">
        <v>2.5</v>
      </c>
      <c r="N6" s="16"/>
      <c r="O6" s="16">
        <v>4</v>
      </c>
      <c r="P6" s="16"/>
      <c r="Q6" s="16">
        <v>3</v>
      </c>
      <c r="R6" s="16">
        <v>2</v>
      </c>
      <c r="S6" s="16">
        <v>0.5</v>
      </c>
      <c r="T6" s="16"/>
      <c r="U6" s="16"/>
      <c r="V6" s="16"/>
      <c r="W6" s="16">
        <v>35</v>
      </c>
      <c r="X6" s="16">
        <v>5</v>
      </c>
      <c r="Y6" s="16">
        <v>14.99776</v>
      </c>
      <c r="Z6" s="16">
        <v>10.408</v>
      </c>
      <c r="AA6" s="16">
        <v>10</v>
      </c>
      <c r="AB6" s="16">
        <v>44.98</v>
      </c>
      <c r="AC6" s="16"/>
      <c r="AD6" s="16">
        <v>0.5</v>
      </c>
      <c r="AE6" s="16"/>
      <c r="AF6" s="16"/>
      <c r="AG6" s="16"/>
      <c r="AH6" s="16"/>
      <c r="AI6" s="16">
        <v>10</v>
      </c>
    </row>
    <row r="7" spans="1:35" s="1" customFormat="1" ht="18.75" customHeight="1">
      <c r="A7" s="5" t="s">
        <v>85</v>
      </c>
      <c r="B7" s="17" t="s">
        <v>86</v>
      </c>
      <c r="C7" s="16">
        <v>181.88576</v>
      </c>
      <c r="D7" s="16">
        <v>10</v>
      </c>
      <c r="E7" s="16">
        <v>4</v>
      </c>
      <c r="F7" s="16"/>
      <c r="G7" s="16"/>
      <c r="H7" s="16">
        <v>0.5</v>
      </c>
      <c r="I7" s="16">
        <v>12</v>
      </c>
      <c r="J7" s="16">
        <v>6</v>
      </c>
      <c r="K7" s="16"/>
      <c r="L7" s="16">
        <v>7</v>
      </c>
      <c r="M7" s="16">
        <v>2.5</v>
      </c>
      <c r="N7" s="16"/>
      <c r="O7" s="16">
        <v>4</v>
      </c>
      <c r="P7" s="16"/>
      <c r="Q7" s="16">
        <v>3</v>
      </c>
      <c r="R7" s="16">
        <v>2</v>
      </c>
      <c r="S7" s="16">
        <v>0.5</v>
      </c>
      <c r="T7" s="16"/>
      <c r="U7" s="16"/>
      <c r="V7" s="16"/>
      <c r="W7" s="16">
        <v>35</v>
      </c>
      <c r="X7" s="16">
        <v>5</v>
      </c>
      <c r="Y7" s="16">
        <v>14.99776</v>
      </c>
      <c r="Z7" s="16">
        <v>10.408</v>
      </c>
      <c r="AA7" s="16">
        <v>10</v>
      </c>
      <c r="AB7" s="16">
        <v>44.98</v>
      </c>
      <c r="AC7" s="16"/>
      <c r="AD7" s="16">
        <v>0.5</v>
      </c>
      <c r="AE7" s="16"/>
      <c r="AF7" s="16"/>
      <c r="AG7" s="16"/>
      <c r="AH7" s="16"/>
      <c r="AI7" s="16">
        <v>10</v>
      </c>
    </row>
    <row r="8" spans="1:35" s="1" customFormat="1" ht="18.75" customHeight="1">
      <c r="A8" s="5" t="s">
        <v>89</v>
      </c>
      <c r="B8" s="17" t="s">
        <v>90</v>
      </c>
      <c r="C8" s="16">
        <v>181.88576</v>
      </c>
      <c r="D8" s="16">
        <v>10</v>
      </c>
      <c r="E8" s="16">
        <v>4</v>
      </c>
      <c r="F8" s="16"/>
      <c r="G8" s="16"/>
      <c r="H8" s="16">
        <v>0.5</v>
      </c>
      <c r="I8" s="16">
        <v>12</v>
      </c>
      <c r="J8" s="16">
        <v>6</v>
      </c>
      <c r="K8" s="16"/>
      <c r="L8" s="16">
        <v>7</v>
      </c>
      <c r="M8" s="16">
        <v>2.5</v>
      </c>
      <c r="N8" s="16"/>
      <c r="O8" s="16">
        <v>4</v>
      </c>
      <c r="P8" s="16"/>
      <c r="Q8" s="16">
        <v>3</v>
      </c>
      <c r="R8" s="16">
        <v>2</v>
      </c>
      <c r="S8" s="16">
        <v>0.5</v>
      </c>
      <c r="T8" s="16"/>
      <c r="U8" s="16"/>
      <c r="V8" s="16"/>
      <c r="W8" s="16">
        <v>35</v>
      </c>
      <c r="X8" s="16">
        <v>5</v>
      </c>
      <c r="Y8" s="16">
        <v>14.99776</v>
      </c>
      <c r="Z8" s="16">
        <v>10.408</v>
      </c>
      <c r="AA8" s="16">
        <v>10</v>
      </c>
      <c r="AB8" s="16">
        <v>44.98</v>
      </c>
      <c r="AC8" s="16"/>
      <c r="AD8" s="16">
        <v>0.5</v>
      </c>
      <c r="AE8" s="16"/>
      <c r="AF8" s="16"/>
      <c r="AG8" s="16"/>
      <c r="AH8" s="16"/>
      <c r="AI8" s="16">
        <v>10</v>
      </c>
    </row>
    <row r="9" spans="1:35" s="1" customFormat="1" ht="18.75" customHeight="1">
      <c r="A9" s="5" t="s">
        <v>268</v>
      </c>
      <c r="B9" s="5" t="s">
        <v>269</v>
      </c>
      <c r="C9" s="16">
        <v>181.88576</v>
      </c>
      <c r="D9" s="16">
        <v>10</v>
      </c>
      <c r="E9" s="16">
        <v>4</v>
      </c>
      <c r="F9" s="16"/>
      <c r="G9" s="16"/>
      <c r="H9" s="16">
        <v>0.5</v>
      </c>
      <c r="I9" s="16">
        <v>12</v>
      </c>
      <c r="J9" s="16">
        <v>6</v>
      </c>
      <c r="K9" s="16"/>
      <c r="L9" s="16">
        <v>7</v>
      </c>
      <c r="M9" s="16">
        <v>2.5</v>
      </c>
      <c r="N9" s="16"/>
      <c r="O9" s="16">
        <v>4</v>
      </c>
      <c r="P9" s="16"/>
      <c r="Q9" s="16">
        <v>3</v>
      </c>
      <c r="R9" s="16">
        <v>2</v>
      </c>
      <c r="S9" s="16">
        <v>0.5</v>
      </c>
      <c r="T9" s="16"/>
      <c r="U9" s="16"/>
      <c r="V9" s="16"/>
      <c r="W9" s="16">
        <v>35</v>
      </c>
      <c r="X9" s="16">
        <v>5</v>
      </c>
      <c r="Y9" s="16">
        <v>14.99776</v>
      </c>
      <c r="Z9" s="16">
        <v>10.408</v>
      </c>
      <c r="AA9" s="16">
        <v>10</v>
      </c>
      <c r="AB9" s="16">
        <v>44.98</v>
      </c>
      <c r="AC9" s="16"/>
      <c r="AD9" s="16">
        <v>0.5</v>
      </c>
      <c r="AE9" s="16"/>
      <c r="AF9" s="16"/>
      <c r="AG9" s="16"/>
      <c r="AH9" s="16"/>
      <c r="AI9" s="16">
        <v>10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AI1"/>
    <mergeCell ref="C3:AI3"/>
    <mergeCell ref="A3:A4"/>
    <mergeCell ref="B3:B4"/>
  </mergeCells>
  <printOptions/>
  <pageMargins left="0.75" right="0.75" top="1" bottom="1" header="0.5" footer="0.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6">
      <selection activeCell="T4" sqref="T4"/>
    </sheetView>
  </sheetViews>
  <sheetFormatPr defaultColWidth="9.140625" defaultRowHeight="12.75" customHeight="1"/>
  <cols>
    <col min="1" max="1" width="9.140625" style="1" customWidth="1"/>
    <col min="2" max="2" width="8.8515625" style="1" customWidth="1"/>
    <col min="3" max="3" width="9.140625" style="1" customWidth="1"/>
    <col min="4" max="4" width="17.140625" style="1" customWidth="1"/>
    <col min="5" max="5" width="19.140625" style="1" customWidth="1"/>
    <col min="6" max="6" width="10.421875" style="1" customWidth="1"/>
    <col min="7" max="7" width="9.7109375" style="1" customWidth="1"/>
    <col min="8" max="18" width="3.57421875" style="1" customWidth="1"/>
    <col min="19" max="19" width="9.140625" style="1" customWidth="1"/>
  </cols>
  <sheetData>
    <row r="1" spans="1:18" s="1" customFormat="1" ht="36" customHeight="1">
      <c r="A1" s="2" t="s">
        <v>317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13.5" customHeight="1">
      <c r="A2" s="9" t="s">
        <v>318</v>
      </c>
      <c r="J2" s="14" t="s">
        <v>194</v>
      </c>
      <c r="K2" s="14"/>
      <c r="L2" s="14"/>
      <c r="M2" s="14"/>
      <c r="N2" s="14"/>
      <c r="O2" s="14"/>
      <c r="P2" s="14"/>
      <c r="Q2" s="14"/>
      <c r="R2" s="15"/>
    </row>
    <row r="3" spans="1:18" s="1" customFormat="1" ht="27" customHeight="1">
      <c r="A3" s="10" t="s">
        <v>73</v>
      </c>
      <c r="B3" s="10" t="s">
        <v>208</v>
      </c>
      <c r="C3" s="10" t="s">
        <v>75</v>
      </c>
      <c r="D3" s="10" t="s">
        <v>76</v>
      </c>
      <c r="E3" s="10" t="s">
        <v>319</v>
      </c>
      <c r="F3" s="10" t="s">
        <v>77</v>
      </c>
      <c r="G3" s="10" t="s">
        <v>195</v>
      </c>
      <c r="H3" s="10" t="s">
        <v>196</v>
      </c>
      <c r="I3" s="10" t="s">
        <v>197</v>
      </c>
      <c r="J3" s="10" t="s">
        <v>198</v>
      </c>
      <c r="K3" s="10" t="s">
        <v>199</v>
      </c>
      <c r="L3" s="10" t="s">
        <v>200</v>
      </c>
      <c r="M3" s="10" t="s">
        <v>201</v>
      </c>
      <c r="N3" s="10" t="s">
        <v>202</v>
      </c>
      <c r="O3" s="10" t="s">
        <v>203</v>
      </c>
      <c r="P3" s="10" t="s">
        <v>204</v>
      </c>
      <c r="Q3" s="11"/>
      <c r="R3" s="11"/>
    </row>
    <row r="4" spans="1:18" s="1" customFormat="1" ht="26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 t="s">
        <v>9</v>
      </c>
      <c r="Q4" s="11" t="s">
        <v>10</v>
      </c>
      <c r="R4" s="11" t="s">
        <v>205</v>
      </c>
    </row>
    <row r="5" spans="1:18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</row>
    <row r="6" spans="1:18" s="1" customFormat="1" ht="18.75" customHeight="1">
      <c r="A6" s="6"/>
      <c r="B6" s="6"/>
      <c r="C6" s="6"/>
      <c r="D6" s="6" t="s">
        <v>8</v>
      </c>
      <c r="E6" s="6"/>
      <c r="F6" s="8">
        <v>1036.32987</v>
      </c>
      <c r="G6" s="8">
        <v>1036.32987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1" customFormat="1" ht="18.75" customHeight="1">
      <c r="A7" s="6"/>
      <c r="B7" s="6"/>
      <c r="C7" s="6" t="s">
        <v>83</v>
      </c>
      <c r="D7" s="6" t="s">
        <v>84</v>
      </c>
      <c r="E7" s="6"/>
      <c r="F7" s="8">
        <v>1036.32987</v>
      </c>
      <c r="G7" s="8">
        <v>1036.32987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1" customFormat="1" ht="18.75" customHeight="1">
      <c r="A8" s="6"/>
      <c r="B8" s="6"/>
      <c r="C8" s="6" t="s">
        <v>85</v>
      </c>
      <c r="D8" s="6" t="s">
        <v>86</v>
      </c>
      <c r="E8" s="6"/>
      <c r="F8" s="8">
        <v>1036.32987</v>
      </c>
      <c r="G8" s="8">
        <v>1036.32987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1" customFormat="1" ht="18.75" customHeight="1">
      <c r="A9" s="6" t="s">
        <v>87</v>
      </c>
      <c r="B9" s="6" t="s">
        <v>88</v>
      </c>
      <c r="C9" s="6" t="s">
        <v>89</v>
      </c>
      <c r="D9" s="6" t="s">
        <v>90</v>
      </c>
      <c r="E9" s="6" t="s">
        <v>320</v>
      </c>
      <c r="F9" s="8">
        <v>0.408</v>
      </c>
      <c r="G9" s="8">
        <v>0.408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" customFormat="1" ht="18.75" customHeight="1">
      <c r="A10" s="6" t="s">
        <v>87</v>
      </c>
      <c r="B10" s="6" t="s">
        <v>88</v>
      </c>
      <c r="C10" s="6" t="s">
        <v>89</v>
      </c>
      <c r="D10" s="6" t="s">
        <v>90</v>
      </c>
      <c r="E10" s="6" t="s">
        <v>248</v>
      </c>
      <c r="F10" s="8">
        <v>113.0196</v>
      </c>
      <c r="G10" s="8">
        <v>113.0196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1" customFormat="1" ht="18.75" customHeight="1">
      <c r="A11" s="6" t="s">
        <v>87</v>
      </c>
      <c r="B11" s="6" t="s">
        <v>88</v>
      </c>
      <c r="C11" s="6" t="s">
        <v>89</v>
      </c>
      <c r="D11" s="6" t="s">
        <v>90</v>
      </c>
      <c r="E11" s="6" t="s">
        <v>321</v>
      </c>
      <c r="F11" s="8">
        <v>162.451</v>
      </c>
      <c r="G11" s="8">
        <v>162.451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1" customFormat="1" ht="18.75" customHeight="1">
      <c r="A12" s="6" t="s">
        <v>87</v>
      </c>
      <c r="B12" s="6" t="s">
        <v>88</v>
      </c>
      <c r="C12" s="6" t="s">
        <v>89</v>
      </c>
      <c r="D12" s="6" t="s">
        <v>90</v>
      </c>
      <c r="E12" s="6" t="s">
        <v>257</v>
      </c>
      <c r="F12" s="8">
        <v>16.648</v>
      </c>
      <c r="G12" s="8">
        <v>16.648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1" customFormat="1" ht="18.75" customHeight="1">
      <c r="A13" s="6" t="s">
        <v>87</v>
      </c>
      <c r="B13" s="6" t="s">
        <v>88</v>
      </c>
      <c r="C13" s="6" t="s">
        <v>89</v>
      </c>
      <c r="D13" s="6" t="s">
        <v>90</v>
      </c>
      <c r="E13" s="6" t="s">
        <v>266</v>
      </c>
      <c r="F13" s="8">
        <v>14.874</v>
      </c>
      <c r="G13" s="8">
        <v>14.874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1" customFormat="1" ht="18.75" customHeight="1">
      <c r="A14" s="6" t="s">
        <v>87</v>
      </c>
      <c r="B14" s="6" t="s">
        <v>88</v>
      </c>
      <c r="C14" s="6" t="s">
        <v>89</v>
      </c>
      <c r="D14" s="6" t="s">
        <v>90</v>
      </c>
      <c r="E14" s="6" t="s">
        <v>322</v>
      </c>
      <c r="F14" s="8">
        <v>10</v>
      </c>
      <c r="G14" s="8">
        <v>10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1" customFormat="1" ht="18.75" customHeight="1">
      <c r="A15" s="6" t="s">
        <v>87</v>
      </c>
      <c r="B15" s="6" t="s">
        <v>88</v>
      </c>
      <c r="C15" s="6" t="s">
        <v>89</v>
      </c>
      <c r="D15" s="6" t="s">
        <v>90</v>
      </c>
      <c r="E15" s="6" t="s">
        <v>292</v>
      </c>
      <c r="F15" s="8">
        <v>26.91999</v>
      </c>
      <c r="G15" s="8">
        <v>26.91999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1" customFormat="1" ht="18.75" customHeight="1">
      <c r="A16" s="6" t="s">
        <v>87</v>
      </c>
      <c r="B16" s="6" t="s">
        <v>88</v>
      </c>
      <c r="C16" s="6" t="s">
        <v>89</v>
      </c>
      <c r="D16" s="6" t="s">
        <v>90</v>
      </c>
      <c r="E16" s="6" t="s">
        <v>323</v>
      </c>
      <c r="F16" s="8">
        <v>42</v>
      </c>
      <c r="G16" s="8">
        <v>42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1" customFormat="1" ht="18.75" customHeight="1">
      <c r="A17" s="6" t="s">
        <v>87</v>
      </c>
      <c r="B17" s="6" t="s">
        <v>88</v>
      </c>
      <c r="C17" s="6" t="s">
        <v>89</v>
      </c>
      <c r="D17" s="6" t="s">
        <v>90</v>
      </c>
      <c r="E17" s="6" t="s">
        <v>250</v>
      </c>
      <c r="F17" s="8">
        <v>1.6464</v>
      </c>
      <c r="G17" s="8">
        <v>1.6464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1" customFormat="1" ht="18.75" customHeight="1">
      <c r="A18" s="6" t="s">
        <v>87</v>
      </c>
      <c r="B18" s="6" t="s">
        <v>88</v>
      </c>
      <c r="C18" s="6" t="s">
        <v>89</v>
      </c>
      <c r="D18" s="6" t="s">
        <v>90</v>
      </c>
      <c r="E18" s="6" t="s">
        <v>249</v>
      </c>
      <c r="F18" s="8">
        <v>19.6968</v>
      </c>
      <c r="G18" s="8">
        <v>19.6968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1" customFormat="1" ht="18.75" customHeight="1">
      <c r="A19" s="6" t="s">
        <v>87</v>
      </c>
      <c r="B19" s="6" t="s">
        <v>88</v>
      </c>
      <c r="C19" s="6" t="s">
        <v>89</v>
      </c>
      <c r="D19" s="6" t="s">
        <v>90</v>
      </c>
      <c r="E19" s="6" t="s">
        <v>324</v>
      </c>
      <c r="F19" s="8">
        <v>84</v>
      </c>
      <c r="G19" s="8">
        <v>84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1" customFormat="1" ht="18.75" customHeight="1">
      <c r="A20" s="6" t="s">
        <v>87</v>
      </c>
      <c r="B20" s="6" t="s">
        <v>88</v>
      </c>
      <c r="C20" s="6" t="s">
        <v>89</v>
      </c>
      <c r="D20" s="6" t="s">
        <v>90</v>
      </c>
      <c r="E20" s="6" t="s">
        <v>325</v>
      </c>
      <c r="F20" s="8">
        <v>9.852</v>
      </c>
      <c r="G20" s="8">
        <v>9.852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1" customFormat="1" ht="18.75" customHeight="1">
      <c r="A21" s="6" t="s">
        <v>87</v>
      </c>
      <c r="B21" s="6" t="s">
        <v>88</v>
      </c>
      <c r="C21" s="6" t="s">
        <v>89</v>
      </c>
      <c r="D21" s="6" t="s">
        <v>90</v>
      </c>
      <c r="E21" s="6" t="s">
        <v>110</v>
      </c>
      <c r="F21" s="8">
        <v>199.776</v>
      </c>
      <c r="G21" s="8">
        <v>199.776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1" customFormat="1" ht="18.75" customHeight="1">
      <c r="A22" s="6" t="s">
        <v>87</v>
      </c>
      <c r="B22" s="6" t="s">
        <v>88</v>
      </c>
      <c r="C22" s="6" t="s">
        <v>89</v>
      </c>
      <c r="D22" s="6" t="s">
        <v>90</v>
      </c>
      <c r="E22" s="6" t="s">
        <v>147</v>
      </c>
      <c r="F22" s="8">
        <v>1.99776</v>
      </c>
      <c r="G22" s="8">
        <v>1.99776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1" customFormat="1" ht="18.75" customHeight="1">
      <c r="A23" s="6" t="s">
        <v>87</v>
      </c>
      <c r="B23" s="6" t="s">
        <v>88</v>
      </c>
      <c r="C23" s="6" t="s">
        <v>89</v>
      </c>
      <c r="D23" s="6" t="s">
        <v>90</v>
      </c>
      <c r="E23" s="6" t="s">
        <v>326</v>
      </c>
      <c r="F23" s="8">
        <v>43.98</v>
      </c>
      <c r="G23" s="8">
        <v>43.98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1" customFormat="1" ht="18.75" customHeight="1">
      <c r="A24" s="6" t="s">
        <v>95</v>
      </c>
      <c r="B24" s="6" t="s">
        <v>96</v>
      </c>
      <c r="C24" s="6" t="s">
        <v>89</v>
      </c>
      <c r="D24" s="6" t="s">
        <v>90</v>
      </c>
      <c r="E24" s="6" t="s">
        <v>327</v>
      </c>
      <c r="F24" s="8">
        <v>65.977536</v>
      </c>
      <c r="G24" s="8">
        <v>65.977536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s="1" customFormat="1" ht="18.75" customHeight="1">
      <c r="A25" s="6" t="s">
        <v>97</v>
      </c>
      <c r="B25" s="6" t="s">
        <v>98</v>
      </c>
      <c r="C25" s="6" t="s">
        <v>89</v>
      </c>
      <c r="D25" s="6" t="s">
        <v>90</v>
      </c>
      <c r="E25" s="6" t="s">
        <v>328</v>
      </c>
      <c r="F25" s="8">
        <v>76.813608</v>
      </c>
      <c r="G25" s="8">
        <v>76.813608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s="1" customFormat="1" ht="18.75" customHeight="1">
      <c r="A26" s="6" t="s">
        <v>97</v>
      </c>
      <c r="B26" s="6" t="s">
        <v>98</v>
      </c>
      <c r="C26" s="6" t="s">
        <v>89</v>
      </c>
      <c r="D26" s="6" t="s">
        <v>90</v>
      </c>
      <c r="E26" s="6" t="s">
        <v>293</v>
      </c>
      <c r="F26" s="8">
        <v>11.499576</v>
      </c>
      <c r="G26" s="8">
        <v>11.499576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s="1" customFormat="1" ht="18.75" customHeight="1">
      <c r="A27" s="6" t="s">
        <v>99</v>
      </c>
      <c r="B27" s="6" t="s">
        <v>100</v>
      </c>
      <c r="C27" s="6" t="s">
        <v>89</v>
      </c>
      <c r="D27" s="6" t="s">
        <v>90</v>
      </c>
      <c r="E27" s="6" t="s">
        <v>100</v>
      </c>
      <c r="F27" s="8">
        <v>103.752</v>
      </c>
      <c r="G27" s="8">
        <v>103.752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s="1" customFormat="1" ht="18.75" customHeight="1">
      <c r="A28" s="6" t="s">
        <v>101</v>
      </c>
      <c r="B28" s="6" t="s">
        <v>102</v>
      </c>
      <c r="C28" s="6" t="s">
        <v>89</v>
      </c>
      <c r="D28" s="6" t="s">
        <v>90</v>
      </c>
      <c r="E28" s="6" t="s">
        <v>252</v>
      </c>
      <c r="F28" s="8">
        <v>13.608</v>
      </c>
      <c r="G28" s="8">
        <v>13.608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s="1" customFormat="1" ht="18.75" customHeight="1">
      <c r="A29" s="6" t="s">
        <v>101</v>
      </c>
      <c r="B29" s="6" t="s">
        <v>102</v>
      </c>
      <c r="C29" s="6" t="s">
        <v>89</v>
      </c>
      <c r="D29" s="6" t="s">
        <v>90</v>
      </c>
      <c r="E29" s="6" t="s">
        <v>253</v>
      </c>
      <c r="F29" s="8">
        <v>17.4096</v>
      </c>
      <c r="G29" s="8">
        <v>17.4096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</sheetData>
  <sheetProtection formatCells="0" formatColumns="0" formatRows="0" insertColumns="0" insertRows="0" insertHyperlinks="0" deleteColumns="0" deleteRows="0" sort="0" autoFilter="0" pivotTables="0"/>
  <mergeCells count="33">
    <mergeCell ref="A1:R1"/>
    <mergeCell ref="J2:R2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C1">
      <selection activeCell="D16" sqref="D16"/>
    </sheetView>
  </sheetViews>
  <sheetFormatPr defaultColWidth="9.140625" defaultRowHeight="12.75" customHeight="1"/>
  <cols>
    <col min="1" max="1" width="9.140625" style="1" customWidth="1"/>
    <col min="2" max="2" width="23.7109375" style="1" customWidth="1"/>
    <col min="3" max="3" width="9.140625" style="1" customWidth="1"/>
    <col min="4" max="4" width="19.421875" style="1" customWidth="1"/>
    <col min="5" max="5" width="17.00390625" style="1" customWidth="1"/>
    <col min="6" max="6" width="21.8515625" style="1" customWidth="1"/>
    <col min="7" max="7" width="10.421875" style="1" customWidth="1"/>
    <col min="8" max="8" width="9.421875" style="1" customWidth="1"/>
    <col min="9" max="19" width="6.140625" style="1" customWidth="1"/>
    <col min="20" max="20" width="9.140625" style="1" customWidth="1"/>
  </cols>
  <sheetData>
    <row r="1" spans="1:19" s="1" customFormat="1" ht="33" customHeight="1">
      <c r="A1" s="2" t="s">
        <v>329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13.5" customHeight="1">
      <c r="A2" s="9" t="s">
        <v>330</v>
      </c>
      <c r="S2" s="9" t="s">
        <v>194</v>
      </c>
    </row>
    <row r="3" spans="1:19" s="1" customFormat="1" ht="52.5" customHeight="1">
      <c r="A3" s="10" t="s">
        <v>73</v>
      </c>
      <c r="B3" s="10" t="s">
        <v>208</v>
      </c>
      <c r="C3" s="10" t="s">
        <v>75</v>
      </c>
      <c r="D3" s="10" t="s">
        <v>76</v>
      </c>
      <c r="E3" s="10" t="s">
        <v>331</v>
      </c>
      <c r="F3" s="10" t="s">
        <v>332</v>
      </c>
      <c r="G3" s="10" t="s">
        <v>77</v>
      </c>
      <c r="H3" s="10" t="s">
        <v>195</v>
      </c>
      <c r="I3" s="10" t="s">
        <v>196</v>
      </c>
      <c r="J3" s="10" t="s">
        <v>197</v>
      </c>
      <c r="K3" s="10" t="s">
        <v>198</v>
      </c>
      <c r="L3" s="10" t="s">
        <v>199</v>
      </c>
      <c r="M3" s="10" t="s">
        <v>200</v>
      </c>
      <c r="N3" s="10" t="s">
        <v>201</v>
      </c>
      <c r="O3" s="10" t="s">
        <v>202</v>
      </c>
      <c r="P3" s="10" t="s">
        <v>203</v>
      </c>
      <c r="Q3" s="10" t="s">
        <v>204</v>
      </c>
      <c r="R3" s="11"/>
      <c r="S3" s="11"/>
    </row>
    <row r="4" spans="1:19" s="1" customFormat="1" ht="26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0"/>
      <c r="M4" s="10"/>
      <c r="N4" s="10"/>
      <c r="O4" s="10"/>
      <c r="P4" s="11"/>
      <c r="Q4" s="11" t="s">
        <v>9</v>
      </c>
      <c r="R4" s="11" t="s">
        <v>10</v>
      </c>
      <c r="S4" s="11" t="s">
        <v>205</v>
      </c>
    </row>
    <row r="5" spans="1:19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</row>
    <row r="6" spans="1:19" s="1" customFormat="1" ht="18.75" customHeight="1">
      <c r="A6" s="6"/>
      <c r="B6" s="6"/>
      <c r="C6" s="6"/>
      <c r="D6" s="6" t="s">
        <v>8</v>
      </c>
      <c r="E6" s="6"/>
      <c r="F6" s="6"/>
      <c r="G6" s="13">
        <v>147</v>
      </c>
      <c r="H6" s="13">
        <v>70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" customFormat="1" ht="18.75" customHeight="1">
      <c r="A7" s="6"/>
      <c r="B7" s="6"/>
      <c r="C7" s="6" t="s">
        <v>83</v>
      </c>
      <c r="D7" s="6" t="s">
        <v>84</v>
      </c>
      <c r="E7" s="6"/>
      <c r="F7" s="6"/>
      <c r="G7" s="13">
        <v>147</v>
      </c>
      <c r="H7" s="13">
        <v>70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" customFormat="1" ht="21.75" customHeight="1">
      <c r="A8" s="6"/>
      <c r="B8" s="6"/>
      <c r="C8" s="6" t="s">
        <v>85</v>
      </c>
      <c r="D8" s="5" t="s">
        <v>86</v>
      </c>
      <c r="E8" s="6"/>
      <c r="F8" s="6"/>
      <c r="G8" s="13">
        <v>147</v>
      </c>
      <c r="H8" s="13">
        <v>70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s="1" customFormat="1" ht="27" customHeight="1">
      <c r="A9" s="6" t="s">
        <v>91</v>
      </c>
      <c r="B9" s="6" t="s">
        <v>92</v>
      </c>
      <c r="C9" s="6" t="s">
        <v>89</v>
      </c>
      <c r="D9" s="5" t="s">
        <v>90</v>
      </c>
      <c r="E9" s="6" t="s">
        <v>333</v>
      </c>
      <c r="F9" s="6" t="s">
        <v>334</v>
      </c>
      <c r="G9" s="13">
        <v>50</v>
      </c>
      <c r="H9" s="13">
        <v>50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1" customFormat="1" ht="31.5" customHeight="1">
      <c r="A10" s="6" t="s">
        <v>93</v>
      </c>
      <c r="B10" s="6" t="s">
        <v>94</v>
      </c>
      <c r="C10" s="6" t="s">
        <v>89</v>
      </c>
      <c r="D10" s="5" t="s">
        <v>90</v>
      </c>
      <c r="E10" s="6" t="s">
        <v>335</v>
      </c>
      <c r="F10" s="6" t="s">
        <v>336</v>
      </c>
      <c r="G10" s="13">
        <v>20</v>
      </c>
      <c r="H10" s="13">
        <v>20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" customFormat="1" ht="18.75" customHeight="1">
      <c r="A11" s="6" t="s">
        <v>209</v>
      </c>
      <c r="B11" s="6" t="s">
        <v>210</v>
      </c>
      <c r="C11" s="6" t="s">
        <v>89</v>
      </c>
      <c r="D11" s="5" t="s">
        <v>90</v>
      </c>
      <c r="E11" s="6" t="s">
        <v>333</v>
      </c>
      <c r="F11" s="6" t="s">
        <v>337</v>
      </c>
      <c r="G11" s="13">
        <v>77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</sheetData>
  <sheetProtection formatCells="0" formatColumns="0" formatRows="0" insertColumns="0" insertRows="0" insertHyperlinks="0" deleteColumns="0" deleteRows="0" sort="0" autoFilter="0" pivotTables="0"/>
  <mergeCells count="34">
    <mergeCell ref="A1:S1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75" right="0.75" top="1" bottom="1" header="0.5" footer="0.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60" workbookViewId="0" topLeftCell="A1">
      <selection activeCell="AC16" sqref="AC16"/>
    </sheetView>
  </sheetViews>
  <sheetFormatPr defaultColWidth="9.140625" defaultRowHeight="12.75" customHeight="1"/>
  <cols>
    <col min="1" max="1" width="7.8515625" style="1" customWidth="1"/>
    <col min="2" max="2" width="11.57421875" style="1" customWidth="1"/>
    <col min="3" max="3" width="15.003906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1.0039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338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5.75" customHeight="1">
      <c r="A2" s="1" t="s">
        <v>339</v>
      </c>
      <c r="N2" s="1" t="s">
        <v>340</v>
      </c>
    </row>
    <row r="3" spans="1:14" s="1" customFormat="1" ht="30" customHeight="1">
      <c r="A3" s="4" t="s">
        <v>341</v>
      </c>
      <c r="B3" s="4" t="s">
        <v>76</v>
      </c>
      <c r="C3" s="4" t="s">
        <v>5</v>
      </c>
      <c r="D3" s="4" t="s">
        <v>342</v>
      </c>
      <c r="E3" s="4" t="s">
        <v>343</v>
      </c>
      <c r="F3" s="4" t="s">
        <v>344</v>
      </c>
      <c r="G3" s="4" t="s">
        <v>345</v>
      </c>
      <c r="H3" s="4" t="s">
        <v>346</v>
      </c>
      <c r="I3" s="4" t="s">
        <v>347</v>
      </c>
      <c r="J3" s="4" t="s">
        <v>348</v>
      </c>
      <c r="K3" s="4" t="s">
        <v>349</v>
      </c>
      <c r="L3" s="4" t="s">
        <v>350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351</v>
      </c>
      <c r="M4" s="4" t="s">
        <v>352</v>
      </c>
      <c r="N4" s="4" t="s">
        <v>353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8</v>
      </c>
      <c r="C6" s="6"/>
      <c r="D6" s="6"/>
      <c r="E6" s="6"/>
      <c r="F6" s="6"/>
      <c r="G6" s="6"/>
      <c r="H6" s="6"/>
      <c r="I6" s="5"/>
      <c r="J6" s="5"/>
      <c r="K6" s="6"/>
      <c r="L6" s="8">
        <v>985000</v>
      </c>
      <c r="M6" s="8">
        <v>585000</v>
      </c>
      <c r="N6" s="8"/>
    </row>
    <row r="7" spans="1:14" s="1" customFormat="1" ht="18.75" customHeight="1">
      <c r="A7" s="6" t="s">
        <v>83</v>
      </c>
      <c r="B7" s="6" t="s">
        <v>84</v>
      </c>
      <c r="C7" s="6"/>
      <c r="D7" s="6"/>
      <c r="E7" s="6"/>
      <c r="F7" s="6"/>
      <c r="G7" s="6"/>
      <c r="H7" s="6"/>
      <c r="I7" s="5"/>
      <c r="J7" s="5"/>
      <c r="K7" s="6"/>
      <c r="L7" s="8">
        <v>985000</v>
      </c>
      <c r="M7" s="8">
        <v>585000</v>
      </c>
      <c r="N7" s="8"/>
    </row>
    <row r="8" spans="1:14" s="1" customFormat="1" ht="45" customHeight="1">
      <c r="A8" s="6" t="s">
        <v>85</v>
      </c>
      <c r="B8" s="6" t="s">
        <v>86</v>
      </c>
      <c r="C8" s="6"/>
      <c r="D8" s="6"/>
      <c r="E8" s="6"/>
      <c r="F8" s="6"/>
      <c r="G8" s="6"/>
      <c r="H8" s="6"/>
      <c r="I8" s="5"/>
      <c r="J8" s="5"/>
      <c r="K8" s="6"/>
      <c r="L8" s="8">
        <v>985000</v>
      </c>
      <c r="M8" s="8">
        <v>585000</v>
      </c>
      <c r="N8" s="8"/>
    </row>
    <row r="9" spans="1:14" s="1" customFormat="1" ht="45" customHeight="1">
      <c r="A9" s="6" t="s">
        <v>89</v>
      </c>
      <c r="B9" s="6" t="s">
        <v>90</v>
      </c>
      <c r="C9" s="6" t="s">
        <v>324</v>
      </c>
      <c r="D9" s="6" t="s">
        <v>354</v>
      </c>
      <c r="E9" s="6" t="s">
        <v>355</v>
      </c>
      <c r="F9" s="6" t="s">
        <v>356</v>
      </c>
      <c r="G9" s="6" t="s">
        <v>357</v>
      </c>
      <c r="H9" s="6" t="s">
        <v>358</v>
      </c>
      <c r="I9" s="5">
        <v>1</v>
      </c>
      <c r="J9" s="5">
        <v>30000</v>
      </c>
      <c r="K9" s="6"/>
      <c r="L9" s="8">
        <v>30000</v>
      </c>
      <c r="M9" s="8"/>
      <c r="N9" s="8"/>
    </row>
    <row r="10" spans="1:14" s="1" customFormat="1" ht="45" customHeight="1">
      <c r="A10" s="6" t="s">
        <v>89</v>
      </c>
      <c r="B10" s="6" t="s">
        <v>90</v>
      </c>
      <c r="C10" s="6" t="s">
        <v>324</v>
      </c>
      <c r="D10" s="6" t="s">
        <v>359</v>
      </c>
      <c r="E10" s="6" t="s">
        <v>355</v>
      </c>
      <c r="F10" s="6" t="s">
        <v>356</v>
      </c>
      <c r="G10" s="6" t="s">
        <v>357</v>
      </c>
      <c r="H10" s="6" t="s">
        <v>358</v>
      </c>
      <c r="I10" s="5">
        <v>100</v>
      </c>
      <c r="J10" s="5">
        <v>200</v>
      </c>
      <c r="K10" s="6"/>
      <c r="L10" s="8">
        <v>20000</v>
      </c>
      <c r="M10" s="8"/>
      <c r="N10" s="8"/>
    </row>
    <row r="11" spans="1:14" s="1" customFormat="1" ht="45" customHeight="1">
      <c r="A11" s="6" t="s">
        <v>89</v>
      </c>
      <c r="B11" s="6" t="s">
        <v>90</v>
      </c>
      <c r="C11" s="6" t="s">
        <v>324</v>
      </c>
      <c r="D11" s="6" t="s">
        <v>360</v>
      </c>
      <c r="E11" s="6" t="s">
        <v>355</v>
      </c>
      <c r="F11" s="6" t="s">
        <v>356</v>
      </c>
      <c r="G11" s="6" t="s">
        <v>357</v>
      </c>
      <c r="H11" s="6" t="s">
        <v>358</v>
      </c>
      <c r="I11" s="5">
        <v>100</v>
      </c>
      <c r="J11" s="5">
        <v>100</v>
      </c>
      <c r="K11" s="6"/>
      <c r="L11" s="8">
        <v>10000</v>
      </c>
      <c r="M11" s="8"/>
      <c r="N11" s="8"/>
    </row>
    <row r="12" spans="1:14" s="1" customFormat="1" ht="45" customHeight="1">
      <c r="A12" s="6" t="s">
        <v>89</v>
      </c>
      <c r="B12" s="6" t="s">
        <v>90</v>
      </c>
      <c r="C12" s="6" t="s">
        <v>323</v>
      </c>
      <c r="D12" s="6" t="s">
        <v>361</v>
      </c>
      <c r="E12" s="6" t="s">
        <v>355</v>
      </c>
      <c r="F12" s="6" t="s">
        <v>362</v>
      </c>
      <c r="G12" s="6" t="s">
        <v>357</v>
      </c>
      <c r="H12" s="6" t="s">
        <v>358</v>
      </c>
      <c r="I12" s="5">
        <v>1</v>
      </c>
      <c r="J12" s="5">
        <v>5000</v>
      </c>
      <c r="K12" s="6"/>
      <c r="L12" s="8">
        <v>5000</v>
      </c>
      <c r="M12" s="8">
        <v>5000</v>
      </c>
      <c r="N12" s="8"/>
    </row>
    <row r="13" spans="1:14" s="1" customFormat="1" ht="45" customHeight="1">
      <c r="A13" s="6" t="s">
        <v>89</v>
      </c>
      <c r="B13" s="6" t="s">
        <v>90</v>
      </c>
      <c r="C13" s="6" t="s">
        <v>322</v>
      </c>
      <c r="D13" s="6" t="s">
        <v>363</v>
      </c>
      <c r="E13" s="6" t="s">
        <v>355</v>
      </c>
      <c r="F13" s="6" t="s">
        <v>364</v>
      </c>
      <c r="G13" s="6" t="s">
        <v>357</v>
      </c>
      <c r="H13" s="6" t="s">
        <v>358</v>
      </c>
      <c r="I13" s="5">
        <v>4</v>
      </c>
      <c r="J13" s="5">
        <v>5000</v>
      </c>
      <c r="K13" s="6"/>
      <c r="L13" s="8">
        <v>20000</v>
      </c>
      <c r="M13" s="8"/>
      <c r="N13" s="8"/>
    </row>
    <row r="14" spans="1:14" s="1" customFormat="1" ht="45" customHeight="1">
      <c r="A14" s="6" t="s">
        <v>89</v>
      </c>
      <c r="B14" s="6" t="s">
        <v>90</v>
      </c>
      <c r="C14" s="6" t="s">
        <v>324</v>
      </c>
      <c r="D14" s="6" t="s">
        <v>365</v>
      </c>
      <c r="E14" s="6" t="s">
        <v>355</v>
      </c>
      <c r="F14" s="6" t="s">
        <v>366</v>
      </c>
      <c r="G14" s="6" t="s">
        <v>357</v>
      </c>
      <c r="H14" s="6" t="s">
        <v>358</v>
      </c>
      <c r="I14" s="5">
        <v>1</v>
      </c>
      <c r="J14" s="5">
        <v>30000</v>
      </c>
      <c r="K14" s="6"/>
      <c r="L14" s="8">
        <v>30000</v>
      </c>
      <c r="M14" s="8">
        <v>30000</v>
      </c>
      <c r="N14" s="8"/>
    </row>
    <row r="15" spans="1:14" s="1" customFormat="1" ht="45" customHeight="1">
      <c r="A15" s="6" t="s">
        <v>89</v>
      </c>
      <c r="B15" s="6" t="s">
        <v>90</v>
      </c>
      <c r="C15" s="6" t="s">
        <v>322</v>
      </c>
      <c r="D15" s="6" t="s">
        <v>367</v>
      </c>
      <c r="E15" s="6" t="s">
        <v>355</v>
      </c>
      <c r="F15" s="6" t="s">
        <v>364</v>
      </c>
      <c r="G15" s="6" t="s">
        <v>357</v>
      </c>
      <c r="H15" s="6" t="s">
        <v>358</v>
      </c>
      <c r="I15" s="5">
        <v>1</v>
      </c>
      <c r="J15" s="5">
        <v>60000</v>
      </c>
      <c r="K15" s="6"/>
      <c r="L15" s="8">
        <v>60000</v>
      </c>
      <c r="M15" s="8"/>
      <c r="N15" s="8"/>
    </row>
    <row r="16" spans="1:14" s="1" customFormat="1" ht="45" customHeight="1">
      <c r="A16" s="6" t="s">
        <v>89</v>
      </c>
      <c r="B16" s="6" t="s">
        <v>90</v>
      </c>
      <c r="C16" s="6" t="s">
        <v>324</v>
      </c>
      <c r="D16" s="6" t="s">
        <v>368</v>
      </c>
      <c r="E16" s="6" t="s">
        <v>355</v>
      </c>
      <c r="F16" s="6" t="s">
        <v>369</v>
      </c>
      <c r="G16" s="6" t="s">
        <v>357</v>
      </c>
      <c r="H16" s="6" t="s">
        <v>358</v>
      </c>
      <c r="I16" s="5">
        <v>1</v>
      </c>
      <c r="J16" s="5">
        <v>70000</v>
      </c>
      <c r="K16" s="6"/>
      <c r="L16" s="8">
        <v>70000</v>
      </c>
      <c r="M16" s="8">
        <v>70000</v>
      </c>
      <c r="N16" s="8"/>
    </row>
    <row r="17" spans="1:14" s="1" customFormat="1" ht="45" customHeight="1">
      <c r="A17" s="6" t="s">
        <v>89</v>
      </c>
      <c r="B17" s="6" t="s">
        <v>90</v>
      </c>
      <c r="C17" s="6" t="s">
        <v>324</v>
      </c>
      <c r="D17" s="6" t="s">
        <v>370</v>
      </c>
      <c r="E17" s="6" t="s">
        <v>355</v>
      </c>
      <c r="F17" s="6" t="s">
        <v>356</v>
      </c>
      <c r="G17" s="6" t="s">
        <v>357</v>
      </c>
      <c r="H17" s="6" t="s">
        <v>358</v>
      </c>
      <c r="I17" s="5">
        <v>20</v>
      </c>
      <c r="J17" s="5">
        <v>500</v>
      </c>
      <c r="K17" s="6"/>
      <c r="L17" s="8">
        <v>10000</v>
      </c>
      <c r="M17" s="8"/>
      <c r="N17" s="8"/>
    </row>
    <row r="18" spans="1:14" s="1" customFormat="1" ht="45" customHeight="1">
      <c r="A18" s="6" t="s">
        <v>89</v>
      </c>
      <c r="B18" s="6" t="s">
        <v>90</v>
      </c>
      <c r="C18" s="6" t="s">
        <v>334</v>
      </c>
      <c r="D18" s="6" t="s">
        <v>368</v>
      </c>
      <c r="E18" s="6" t="s">
        <v>371</v>
      </c>
      <c r="F18" s="6" t="s">
        <v>369</v>
      </c>
      <c r="G18" s="6" t="s">
        <v>357</v>
      </c>
      <c r="H18" s="6" t="s">
        <v>358</v>
      </c>
      <c r="I18" s="5">
        <v>1</v>
      </c>
      <c r="J18" s="5">
        <v>70000</v>
      </c>
      <c r="K18" s="6"/>
      <c r="L18" s="8">
        <v>70000</v>
      </c>
      <c r="M18" s="8">
        <v>70000</v>
      </c>
      <c r="N18" s="8"/>
    </row>
    <row r="19" spans="1:14" s="1" customFormat="1" ht="45" customHeight="1">
      <c r="A19" s="6" t="s">
        <v>89</v>
      </c>
      <c r="B19" s="6" t="s">
        <v>90</v>
      </c>
      <c r="C19" s="6" t="s">
        <v>336</v>
      </c>
      <c r="D19" s="6" t="s">
        <v>372</v>
      </c>
      <c r="E19" s="6" t="s">
        <v>373</v>
      </c>
      <c r="F19" s="6" t="s">
        <v>362</v>
      </c>
      <c r="G19" s="6" t="s">
        <v>357</v>
      </c>
      <c r="H19" s="6" t="s">
        <v>358</v>
      </c>
      <c r="I19" s="5">
        <v>4</v>
      </c>
      <c r="J19" s="5">
        <v>20000</v>
      </c>
      <c r="K19" s="6"/>
      <c r="L19" s="8">
        <v>80000</v>
      </c>
      <c r="M19" s="8">
        <v>80000</v>
      </c>
      <c r="N19" s="8"/>
    </row>
    <row r="20" spans="1:14" s="1" customFormat="1" ht="45" customHeight="1">
      <c r="A20" s="6" t="s">
        <v>89</v>
      </c>
      <c r="B20" s="6" t="s">
        <v>90</v>
      </c>
      <c r="C20" s="6" t="s">
        <v>337</v>
      </c>
      <c r="D20" s="6" t="s">
        <v>374</v>
      </c>
      <c r="E20" s="6" t="s">
        <v>375</v>
      </c>
      <c r="F20" s="6" t="s">
        <v>362</v>
      </c>
      <c r="G20" s="6" t="s">
        <v>213</v>
      </c>
      <c r="H20" s="6" t="s">
        <v>358</v>
      </c>
      <c r="I20" s="5">
        <v>1</v>
      </c>
      <c r="J20" s="5">
        <v>80000</v>
      </c>
      <c r="K20" s="6"/>
      <c r="L20" s="8">
        <v>80000</v>
      </c>
      <c r="M20" s="8">
        <v>80000</v>
      </c>
      <c r="N20" s="8"/>
    </row>
    <row r="21" spans="1:14" s="1" customFormat="1" ht="45" customHeight="1">
      <c r="A21" s="6" t="s">
        <v>89</v>
      </c>
      <c r="B21" s="6" t="s">
        <v>90</v>
      </c>
      <c r="C21" s="6" t="s">
        <v>337</v>
      </c>
      <c r="D21" s="6" t="s">
        <v>376</v>
      </c>
      <c r="E21" s="6" t="s">
        <v>375</v>
      </c>
      <c r="F21" s="6" t="s">
        <v>377</v>
      </c>
      <c r="G21" s="6" t="s">
        <v>213</v>
      </c>
      <c r="H21" s="6" t="s">
        <v>358</v>
      </c>
      <c r="I21" s="5">
        <v>2</v>
      </c>
      <c r="J21" s="5">
        <v>250000</v>
      </c>
      <c r="K21" s="6"/>
      <c r="L21" s="8">
        <v>500000</v>
      </c>
      <c r="M21" s="8">
        <v>250000</v>
      </c>
      <c r="N21" s="8"/>
    </row>
    <row r="22" s="1" customFormat="1" ht="45" customHeight="1"/>
    <row r="23" s="1" customFormat="1" ht="45" customHeight="1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landscape" scale="58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view="pageBreakPreview" zoomScale="60" workbookViewId="0" topLeftCell="A1">
      <selection activeCell="S41" sqref="S41"/>
    </sheetView>
  </sheetViews>
  <sheetFormatPr defaultColWidth="9.140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5.140625" style="1" customWidth="1"/>
    <col min="7" max="7" width="14.42187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2" t="s">
        <v>378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7.25" customHeight="1">
      <c r="A2" s="1" t="s">
        <v>379</v>
      </c>
      <c r="N2" s="1" t="s">
        <v>340</v>
      </c>
    </row>
    <row r="3" spans="1:14" s="1" customFormat="1" ht="27" customHeight="1">
      <c r="A3" s="4" t="s">
        <v>341</v>
      </c>
      <c r="B3" s="4" t="s">
        <v>76</v>
      </c>
      <c r="C3" s="4" t="s">
        <v>380</v>
      </c>
      <c r="D3" s="4" t="s">
        <v>5</v>
      </c>
      <c r="E3" s="4" t="s">
        <v>381</v>
      </c>
      <c r="F3" s="4" t="s">
        <v>382</v>
      </c>
      <c r="G3" s="4" t="s">
        <v>383</v>
      </c>
      <c r="H3" s="4" t="s">
        <v>345</v>
      </c>
      <c r="I3" s="4" t="s">
        <v>346</v>
      </c>
      <c r="J3" s="4" t="s">
        <v>384</v>
      </c>
      <c r="K3" s="4" t="s">
        <v>344</v>
      </c>
      <c r="L3" s="4" t="s">
        <v>385</v>
      </c>
      <c r="M3" s="7"/>
      <c r="N3" s="7"/>
    </row>
    <row r="4" spans="1:14" s="1" customFormat="1" ht="87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 t="s">
        <v>386</v>
      </c>
      <c r="M4" s="7" t="s">
        <v>387</v>
      </c>
      <c r="N4" s="7" t="s">
        <v>388</v>
      </c>
    </row>
    <row r="5" spans="1:14" s="1" customFormat="1" ht="102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6.5" customHeight="1">
      <c r="A6" s="6"/>
      <c r="B6" s="6"/>
      <c r="C6" s="6"/>
      <c r="D6" s="6"/>
      <c r="E6" s="6"/>
      <c r="F6" s="5"/>
      <c r="G6" s="5"/>
      <c r="H6" s="6"/>
      <c r="I6" s="6"/>
      <c r="J6" s="6"/>
      <c r="K6" s="6"/>
      <c r="L6" s="6"/>
      <c r="M6" s="6"/>
      <c r="N6" s="6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landscape" scale="5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6"/>
  <sheetViews>
    <sheetView tabSelected="1" workbookViewId="0" topLeftCell="A2">
      <selection activeCell="Y29" sqref="Y29"/>
    </sheetView>
  </sheetViews>
  <sheetFormatPr defaultColWidth="9.140625" defaultRowHeight="12.75" customHeight="1"/>
  <cols>
    <col min="1" max="19" width="5.7109375" style="1" customWidth="1"/>
    <col min="20" max="20" width="9.140625" style="1" customWidth="1"/>
  </cols>
  <sheetData>
    <row r="1" spans="1:19" s="1" customFormat="1" ht="25.5" customHeight="1">
      <c r="A1" s="2" t="s">
        <v>389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15.75" customHeight="1">
      <c r="A2" s="1" t="s">
        <v>390</v>
      </c>
      <c r="S2" s="1" t="s">
        <v>391</v>
      </c>
    </row>
    <row r="3" spans="1:19" s="1" customFormat="1" ht="30" customHeight="1">
      <c r="A3" s="4" t="s">
        <v>341</v>
      </c>
      <c r="B3" s="4" t="s">
        <v>76</v>
      </c>
      <c r="C3" s="4" t="s">
        <v>5</v>
      </c>
      <c r="D3" s="4" t="s">
        <v>384</v>
      </c>
      <c r="E3" s="4" t="s">
        <v>392</v>
      </c>
      <c r="F3" s="4" t="s">
        <v>393</v>
      </c>
      <c r="G3" s="4" t="s">
        <v>394</v>
      </c>
      <c r="H3" s="4" t="s">
        <v>395</v>
      </c>
      <c r="I3" s="4" t="s">
        <v>396</v>
      </c>
      <c r="J3" s="4" t="s">
        <v>348</v>
      </c>
      <c r="K3" s="4" t="s">
        <v>397</v>
      </c>
      <c r="L3" s="4" t="s">
        <v>398</v>
      </c>
      <c r="M3" s="4" t="s">
        <v>399</v>
      </c>
      <c r="N3" s="4" t="s">
        <v>400</v>
      </c>
      <c r="O3" s="4"/>
      <c r="P3" s="4"/>
      <c r="Q3" s="4"/>
      <c r="R3" s="4"/>
      <c r="S3" s="4"/>
    </row>
    <row r="4" spans="1:19" s="1" customFormat="1" ht="30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348</v>
      </c>
      <c r="O4" s="4" t="s">
        <v>401</v>
      </c>
      <c r="P4" s="4" t="s">
        <v>344</v>
      </c>
      <c r="Q4" s="4" t="s">
        <v>345</v>
      </c>
      <c r="R4" s="4" t="s">
        <v>346</v>
      </c>
      <c r="S4" s="4" t="s">
        <v>402</v>
      </c>
    </row>
    <row r="5" spans="1:1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</row>
    <row r="6" spans="1:19" s="1" customFormat="1" ht="21.75" customHeight="1">
      <c r="A6" s="6"/>
      <c r="B6" s="6"/>
      <c r="C6" s="6"/>
      <c r="D6" s="6"/>
      <c r="E6" s="6"/>
      <c r="F6" s="6"/>
      <c r="G6" s="5"/>
      <c r="H6" s="5"/>
      <c r="I6" s="5"/>
      <c r="J6" s="5"/>
      <c r="K6" s="5"/>
      <c r="L6" s="6"/>
      <c r="M6" s="6"/>
      <c r="N6" s="5"/>
      <c r="O6" s="5"/>
      <c r="P6" s="6"/>
      <c r="Q6" s="6"/>
      <c r="R6" s="6"/>
      <c r="S6" s="5"/>
    </row>
  </sheetData>
  <sheetProtection formatCells="0" formatColumns="0" formatRows="0" insertColumns="0" insertRows="0" insertHyperlinks="0" deleteColumns="0" deleteRows="0" sort="0" autoFilter="0" pivotTables="0"/>
  <mergeCells count="28">
    <mergeCell ref="A1:S1"/>
    <mergeCell ref="N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60" workbookViewId="0" topLeftCell="A1">
      <selection activeCell="M7" sqref="L7:M7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9.00390625" style="1" customWidth="1"/>
    <col min="5" max="5" width="12.140625" style="1" customWidth="1"/>
    <col min="6" max="6" width="10.7109375" style="1" customWidth="1"/>
    <col min="7" max="7" width="12.140625" style="1" customWidth="1"/>
    <col min="8" max="8" width="10.8515625" style="1" customWidth="1"/>
    <col min="9" max="9" width="12.421875" style="1" customWidth="1"/>
    <col min="10" max="10" width="9.140625" style="1" customWidth="1"/>
  </cols>
  <sheetData>
    <row r="1" spans="1:9" s="1" customFormat="1" ht="24" customHeight="1">
      <c r="A1" s="2" t="s">
        <v>71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1" t="s">
        <v>72</v>
      </c>
      <c r="I2" s="1" t="s">
        <v>2</v>
      </c>
    </row>
    <row r="3" spans="1:9" s="1" customFormat="1" ht="45" customHeight="1">
      <c r="A3" s="4" t="s">
        <v>73</v>
      </c>
      <c r="B3" s="4" t="s">
        <v>74</v>
      </c>
      <c r="C3" s="4" t="s">
        <v>75</v>
      </c>
      <c r="D3" s="4" t="s">
        <v>76</v>
      </c>
      <c r="E3" s="4" t="s">
        <v>77</v>
      </c>
      <c r="F3" s="4" t="s">
        <v>78</v>
      </c>
      <c r="G3" s="4" t="s">
        <v>79</v>
      </c>
      <c r="H3" s="4"/>
      <c r="I3" s="4" t="s">
        <v>80</v>
      </c>
    </row>
    <row r="4" spans="1:9" s="1" customFormat="1" ht="30" customHeight="1">
      <c r="A4" s="4"/>
      <c r="B4" s="4"/>
      <c r="C4" s="4"/>
      <c r="D4" s="4"/>
      <c r="E4" s="4"/>
      <c r="F4" s="4"/>
      <c r="G4" s="7" t="s">
        <v>81</v>
      </c>
      <c r="H4" s="7" t="s">
        <v>82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8</v>
      </c>
      <c r="E6" s="8">
        <v>1106.32987</v>
      </c>
      <c r="F6" s="8">
        <v>853.94411</v>
      </c>
      <c r="G6" s="8">
        <v>182.38576</v>
      </c>
      <c r="H6" s="8"/>
      <c r="I6" s="8">
        <v>70</v>
      </c>
    </row>
    <row r="7" spans="1:9" s="1" customFormat="1" ht="19.5" customHeight="1">
      <c r="A7" s="6"/>
      <c r="B7" s="6"/>
      <c r="C7" s="6" t="s">
        <v>83</v>
      </c>
      <c r="D7" s="6" t="s">
        <v>84</v>
      </c>
      <c r="E7" s="8">
        <v>1106.32987</v>
      </c>
      <c r="F7" s="8">
        <v>853.94411</v>
      </c>
      <c r="G7" s="8">
        <v>182.38576</v>
      </c>
      <c r="H7" s="8"/>
      <c r="I7" s="8">
        <v>70</v>
      </c>
    </row>
    <row r="8" spans="1:9" s="1" customFormat="1" ht="19.5" customHeight="1">
      <c r="A8" s="6"/>
      <c r="B8" s="6"/>
      <c r="C8" s="6" t="s">
        <v>85</v>
      </c>
      <c r="D8" s="6" t="s">
        <v>86</v>
      </c>
      <c r="E8" s="8">
        <v>1106.32987</v>
      </c>
      <c r="F8" s="8">
        <v>853.94411</v>
      </c>
      <c r="G8" s="8">
        <v>182.38576</v>
      </c>
      <c r="H8" s="8"/>
      <c r="I8" s="8">
        <v>70</v>
      </c>
    </row>
    <row r="9" spans="1:9" s="1" customFormat="1" ht="19.5" customHeight="1">
      <c r="A9" s="6" t="s">
        <v>87</v>
      </c>
      <c r="B9" s="6" t="s">
        <v>88</v>
      </c>
      <c r="C9" s="6" t="s">
        <v>89</v>
      </c>
      <c r="D9" s="6" t="s">
        <v>90</v>
      </c>
      <c r="E9" s="8">
        <v>747.26955</v>
      </c>
      <c r="F9" s="8">
        <v>564.88379</v>
      </c>
      <c r="G9" s="8">
        <v>182.38576</v>
      </c>
      <c r="H9" s="8"/>
      <c r="I9" s="8"/>
    </row>
    <row r="10" spans="1:9" s="1" customFormat="1" ht="19.5" customHeight="1">
      <c r="A10" s="6" t="s">
        <v>91</v>
      </c>
      <c r="B10" s="6" t="s">
        <v>92</v>
      </c>
      <c r="C10" s="6" t="s">
        <v>89</v>
      </c>
      <c r="D10" s="6" t="s">
        <v>90</v>
      </c>
      <c r="E10" s="8">
        <v>50</v>
      </c>
      <c r="F10" s="8"/>
      <c r="G10" s="8"/>
      <c r="H10" s="8"/>
      <c r="I10" s="8">
        <v>50</v>
      </c>
    </row>
    <row r="11" spans="1:9" s="1" customFormat="1" ht="19.5" customHeight="1">
      <c r="A11" s="6" t="s">
        <v>93</v>
      </c>
      <c r="B11" s="6" t="s">
        <v>94</v>
      </c>
      <c r="C11" s="6" t="s">
        <v>89</v>
      </c>
      <c r="D11" s="6" t="s">
        <v>90</v>
      </c>
      <c r="E11" s="8">
        <v>20</v>
      </c>
      <c r="F11" s="8"/>
      <c r="G11" s="8"/>
      <c r="H11" s="8"/>
      <c r="I11" s="8">
        <v>20</v>
      </c>
    </row>
    <row r="12" spans="1:9" s="1" customFormat="1" ht="19.5" customHeight="1">
      <c r="A12" s="6" t="s">
        <v>95</v>
      </c>
      <c r="B12" s="6" t="s">
        <v>96</v>
      </c>
      <c r="C12" s="6" t="s">
        <v>89</v>
      </c>
      <c r="D12" s="6" t="s">
        <v>90</v>
      </c>
      <c r="E12" s="8">
        <v>65.977536</v>
      </c>
      <c r="F12" s="8">
        <v>65.977536</v>
      </c>
      <c r="G12" s="8"/>
      <c r="H12" s="8"/>
      <c r="I12" s="8"/>
    </row>
    <row r="13" spans="1:9" s="1" customFormat="1" ht="19.5" customHeight="1">
      <c r="A13" s="6" t="s">
        <v>97</v>
      </c>
      <c r="B13" s="6" t="s">
        <v>98</v>
      </c>
      <c r="C13" s="6" t="s">
        <v>89</v>
      </c>
      <c r="D13" s="6" t="s">
        <v>90</v>
      </c>
      <c r="E13" s="8">
        <v>88.313184</v>
      </c>
      <c r="F13" s="8">
        <v>88.313184</v>
      </c>
      <c r="G13" s="8"/>
      <c r="H13" s="8"/>
      <c r="I13" s="8"/>
    </row>
    <row r="14" spans="1:9" s="1" customFormat="1" ht="19.5" customHeight="1">
      <c r="A14" s="6" t="s">
        <v>99</v>
      </c>
      <c r="B14" s="6" t="s">
        <v>100</v>
      </c>
      <c r="C14" s="6" t="s">
        <v>89</v>
      </c>
      <c r="D14" s="6" t="s">
        <v>90</v>
      </c>
      <c r="E14" s="8">
        <v>103.752</v>
      </c>
      <c r="F14" s="8">
        <v>103.752</v>
      </c>
      <c r="G14" s="8"/>
      <c r="H14" s="8"/>
      <c r="I14" s="8"/>
    </row>
    <row r="15" spans="1:9" s="1" customFormat="1" ht="19.5" customHeight="1">
      <c r="A15" s="6" t="s">
        <v>101</v>
      </c>
      <c r="B15" s="6" t="s">
        <v>102</v>
      </c>
      <c r="C15" s="6" t="s">
        <v>89</v>
      </c>
      <c r="D15" s="6" t="s">
        <v>90</v>
      </c>
      <c r="E15" s="8">
        <v>31.0176</v>
      </c>
      <c r="F15" s="8">
        <v>31.0176</v>
      </c>
      <c r="G15" s="8"/>
      <c r="H15" s="8"/>
      <c r="I15" s="8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workbookViewId="0" topLeftCell="A1">
      <selection activeCell="AN15" sqref="AN15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17.7109375" style="1" customWidth="1"/>
    <col min="4" max="4" width="29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2" t="s">
        <v>103</v>
      </c>
      <c r="B1" s="3"/>
      <c r="C1" s="3"/>
      <c r="D1" s="3"/>
      <c r="E1" s="3"/>
      <c r="F1" s="3"/>
      <c r="G1" s="3"/>
    </row>
    <row r="2" spans="1:7" s="1" customFormat="1" ht="15.75" customHeight="1">
      <c r="A2" s="1" t="s">
        <v>104</v>
      </c>
      <c r="G2" s="1" t="s">
        <v>2</v>
      </c>
    </row>
    <row r="3" spans="1:7" s="1" customFormat="1" ht="21.75" customHeight="1">
      <c r="A3" s="4" t="s">
        <v>105</v>
      </c>
      <c r="B3" s="4" t="s">
        <v>106</v>
      </c>
      <c r="C3" s="4" t="s">
        <v>75</v>
      </c>
      <c r="D3" s="4" t="s">
        <v>76</v>
      </c>
      <c r="E3" s="4" t="s">
        <v>107</v>
      </c>
      <c r="F3" s="7"/>
      <c r="G3" s="7"/>
    </row>
    <row r="4" spans="1:7" s="1" customFormat="1" ht="29.25" customHeight="1">
      <c r="A4" s="7"/>
      <c r="B4" s="7"/>
      <c r="C4" s="7"/>
      <c r="D4" s="7"/>
      <c r="E4" s="7" t="s">
        <v>108</v>
      </c>
      <c r="F4" s="7" t="s">
        <v>78</v>
      </c>
      <c r="G4" s="7" t="s">
        <v>81</v>
      </c>
    </row>
    <row r="5" spans="1:7" s="1" customFormat="1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 s="1" customFormat="1" ht="22.5" customHeight="1">
      <c r="A6" s="6"/>
      <c r="B6" s="6"/>
      <c r="C6" s="6"/>
      <c r="D6" s="6" t="s">
        <v>8</v>
      </c>
      <c r="E6" s="8">
        <v>1036.32987</v>
      </c>
      <c r="F6" s="8">
        <v>853.94411</v>
      </c>
      <c r="G6" s="8">
        <v>182.38576</v>
      </c>
    </row>
    <row r="7" spans="1:7" s="1" customFormat="1" ht="22.5" customHeight="1">
      <c r="A7" s="6"/>
      <c r="B7" s="6"/>
      <c r="C7" s="6" t="s">
        <v>83</v>
      </c>
      <c r="D7" s="6" t="s">
        <v>84</v>
      </c>
      <c r="E7" s="8">
        <v>1036.32987</v>
      </c>
      <c r="F7" s="8">
        <v>853.94411</v>
      </c>
      <c r="G7" s="8">
        <v>182.38576</v>
      </c>
    </row>
    <row r="8" spans="1:7" s="1" customFormat="1" ht="22.5" customHeight="1">
      <c r="A8" s="6"/>
      <c r="B8" s="6"/>
      <c r="C8" s="6" t="s">
        <v>85</v>
      </c>
      <c r="D8" s="6" t="s">
        <v>86</v>
      </c>
      <c r="E8" s="8">
        <v>1036.32987</v>
      </c>
      <c r="F8" s="8">
        <v>853.94411</v>
      </c>
      <c r="G8" s="8">
        <v>182.38576</v>
      </c>
    </row>
    <row r="9" spans="1:7" s="1" customFormat="1" ht="22.5" customHeight="1">
      <c r="A9" s="6" t="s">
        <v>109</v>
      </c>
      <c r="B9" s="6" t="s">
        <v>110</v>
      </c>
      <c r="C9" s="6" t="s">
        <v>89</v>
      </c>
      <c r="D9" s="6" t="s">
        <v>90</v>
      </c>
      <c r="E9" s="8">
        <v>199.776</v>
      </c>
      <c r="F9" s="8">
        <v>199.776</v>
      </c>
      <c r="G9" s="8"/>
    </row>
    <row r="10" spans="1:7" s="1" customFormat="1" ht="22.5" customHeight="1">
      <c r="A10" s="6" t="s">
        <v>111</v>
      </c>
      <c r="B10" s="6" t="s">
        <v>112</v>
      </c>
      <c r="C10" s="6" t="s">
        <v>89</v>
      </c>
      <c r="D10" s="6" t="s">
        <v>90</v>
      </c>
      <c r="E10" s="8">
        <v>190.1064</v>
      </c>
      <c r="F10" s="8">
        <v>190.1064</v>
      </c>
      <c r="G10" s="8"/>
    </row>
    <row r="11" spans="1:7" s="1" customFormat="1" ht="22.5" customHeight="1">
      <c r="A11" s="6" t="s">
        <v>113</v>
      </c>
      <c r="B11" s="6" t="s">
        <v>114</v>
      </c>
      <c r="C11" s="6" t="s">
        <v>89</v>
      </c>
      <c r="D11" s="6" t="s">
        <v>90</v>
      </c>
      <c r="E11" s="8">
        <v>179.099</v>
      </c>
      <c r="F11" s="8">
        <v>179.099</v>
      </c>
      <c r="G11" s="8"/>
    </row>
    <row r="12" spans="1:7" s="1" customFormat="1" ht="22.5" customHeight="1">
      <c r="A12" s="6" t="s">
        <v>115</v>
      </c>
      <c r="B12" s="6" t="s">
        <v>116</v>
      </c>
      <c r="C12" s="6" t="s">
        <v>89</v>
      </c>
      <c r="D12" s="6" t="s">
        <v>90</v>
      </c>
      <c r="E12" s="8">
        <v>65.977536</v>
      </c>
      <c r="F12" s="8">
        <v>65.977536</v>
      </c>
      <c r="G12" s="8"/>
    </row>
    <row r="13" spans="1:7" s="1" customFormat="1" ht="22.5" customHeight="1">
      <c r="A13" s="6" t="s">
        <v>117</v>
      </c>
      <c r="B13" s="6" t="s">
        <v>118</v>
      </c>
      <c r="C13" s="6" t="s">
        <v>89</v>
      </c>
      <c r="D13" s="6" t="s">
        <v>90</v>
      </c>
      <c r="E13" s="8">
        <v>76.813608</v>
      </c>
      <c r="F13" s="8">
        <v>76.813608</v>
      </c>
      <c r="G13" s="8"/>
    </row>
    <row r="14" spans="1:7" s="1" customFormat="1" ht="22.5" customHeight="1">
      <c r="A14" s="6" t="s">
        <v>119</v>
      </c>
      <c r="B14" s="6" t="s">
        <v>100</v>
      </c>
      <c r="C14" s="6" t="s">
        <v>89</v>
      </c>
      <c r="D14" s="6" t="s">
        <v>90</v>
      </c>
      <c r="E14" s="8">
        <v>103.752</v>
      </c>
      <c r="F14" s="8">
        <v>103.752</v>
      </c>
      <c r="G14" s="8"/>
    </row>
    <row r="15" spans="1:7" s="1" customFormat="1" ht="22.5" customHeight="1">
      <c r="A15" s="6" t="s">
        <v>120</v>
      </c>
      <c r="B15" s="6" t="s">
        <v>121</v>
      </c>
      <c r="C15" s="6" t="s">
        <v>89</v>
      </c>
      <c r="D15" s="6" t="s">
        <v>90</v>
      </c>
      <c r="E15" s="8">
        <v>10</v>
      </c>
      <c r="F15" s="8"/>
      <c r="G15" s="8">
        <v>10</v>
      </c>
    </row>
    <row r="16" spans="1:7" s="1" customFormat="1" ht="22.5" customHeight="1">
      <c r="A16" s="6" t="s">
        <v>122</v>
      </c>
      <c r="B16" s="6" t="s">
        <v>123</v>
      </c>
      <c r="C16" s="6" t="s">
        <v>89</v>
      </c>
      <c r="D16" s="6" t="s">
        <v>90</v>
      </c>
      <c r="E16" s="8">
        <v>4</v>
      </c>
      <c r="F16" s="8"/>
      <c r="G16" s="8">
        <v>4</v>
      </c>
    </row>
    <row r="17" spans="1:7" s="1" customFormat="1" ht="22.5" customHeight="1">
      <c r="A17" s="6" t="s">
        <v>124</v>
      </c>
      <c r="B17" s="6" t="s">
        <v>125</v>
      </c>
      <c r="C17" s="6" t="s">
        <v>89</v>
      </c>
      <c r="D17" s="6" t="s">
        <v>90</v>
      </c>
      <c r="E17" s="8">
        <v>0.5</v>
      </c>
      <c r="F17" s="8"/>
      <c r="G17" s="8">
        <v>0.5</v>
      </c>
    </row>
    <row r="18" spans="1:7" s="1" customFormat="1" ht="22.5" customHeight="1">
      <c r="A18" s="6" t="s">
        <v>126</v>
      </c>
      <c r="B18" s="6" t="s">
        <v>127</v>
      </c>
      <c r="C18" s="6" t="s">
        <v>89</v>
      </c>
      <c r="D18" s="6" t="s">
        <v>90</v>
      </c>
      <c r="E18" s="8">
        <v>12</v>
      </c>
      <c r="F18" s="8"/>
      <c r="G18" s="8">
        <v>12</v>
      </c>
    </row>
    <row r="19" spans="1:7" s="1" customFormat="1" ht="22.5" customHeight="1">
      <c r="A19" s="6" t="s">
        <v>128</v>
      </c>
      <c r="B19" s="6" t="s">
        <v>129</v>
      </c>
      <c r="C19" s="6" t="s">
        <v>89</v>
      </c>
      <c r="D19" s="6" t="s">
        <v>90</v>
      </c>
      <c r="E19" s="8">
        <v>6</v>
      </c>
      <c r="F19" s="8"/>
      <c r="G19" s="8">
        <v>6</v>
      </c>
    </row>
    <row r="20" spans="1:7" s="1" customFormat="1" ht="22.5" customHeight="1">
      <c r="A20" s="6" t="s">
        <v>130</v>
      </c>
      <c r="B20" s="6" t="s">
        <v>131</v>
      </c>
      <c r="C20" s="6" t="s">
        <v>89</v>
      </c>
      <c r="D20" s="6" t="s">
        <v>90</v>
      </c>
      <c r="E20" s="8">
        <v>7</v>
      </c>
      <c r="F20" s="8"/>
      <c r="G20" s="8">
        <v>7</v>
      </c>
    </row>
    <row r="21" spans="1:7" s="1" customFormat="1" ht="22.5" customHeight="1">
      <c r="A21" s="6" t="s">
        <v>132</v>
      </c>
      <c r="B21" s="6" t="s">
        <v>133</v>
      </c>
      <c r="C21" s="6" t="s">
        <v>89</v>
      </c>
      <c r="D21" s="6" t="s">
        <v>90</v>
      </c>
      <c r="E21" s="8">
        <v>2.5</v>
      </c>
      <c r="F21" s="8"/>
      <c r="G21" s="8">
        <v>2.5</v>
      </c>
    </row>
    <row r="22" spans="1:7" s="1" customFormat="1" ht="22.5" customHeight="1">
      <c r="A22" s="6" t="s">
        <v>134</v>
      </c>
      <c r="B22" s="6" t="s">
        <v>135</v>
      </c>
      <c r="C22" s="6" t="s">
        <v>89</v>
      </c>
      <c r="D22" s="6" t="s">
        <v>90</v>
      </c>
      <c r="E22" s="8">
        <v>4</v>
      </c>
      <c r="F22" s="8"/>
      <c r="G22" s="8">
        <v>4</v>
      </c>
    </row>
    <row r="23" spans="1:7" s="1" customFormat="1" ht="22.5" customHeight="1">
      <c r="A23" s="6" t="s">
        <v>136</v>
      </c>
      <c r="B23" s="6" t="s">
        <v>137</v>
      </c>
      <c r="C23" s="6" t="s">
        <v>89</v>
      </c>
      <c r="D23" s="6" t="s">
        <v>90</v>
      </c>
      <c r="E23" s="8">
        <v>3</v>
      </c>
      <c r="F23" s="8"/>
      <c r="G23" s="8">
        <v>3</v>
      </c>
    </row>
    <row r="24" spans="1:7" s="1" customFormat="1" ht="22.5" customHeight="1">
      <c r="A24" s="6" t="s">
        <v>138</v>
      </c>
      <c r="B24" s="6" t="s">
        <v>139</v>
      </c>
      <c r="C24" s="6" t="s">
        <v>89</v>
      </c>
      <c r="D24" s="6" t="s">
        <v>90</v>
      </c>
      <c r="E24" s="8">
        <v>2</v>
      </c>
      <c r="F24" s="8"/>
      <c r="G24" s="8">
        <v>2</v>
      </c>
    </row>
    <row r="25" spans="1:7" s="1" customFormat="1" ht="22.5" customHeight="1">
      <c r="A25" s="6" t="s">
        <v>140</v>
      </c>
      <c r="B25" s="6" t="s">
        <v>141</v>
      </c>
      <c r="C25" s="6" t="s">
        <v>89</v>
      </c>
      <c r="D25" s="6" t="s">
        <v>90</v>
      </c>
      <c r="E25" s="8">
        <v>0.5</v>
      </c>
      <c r="F25" s="8"/>
      <c r="G25" s="8">
        <v>0.5</v>
      </c>
    </row>
    <row r="26" spans="1:7" s="1" customFormat="1" ht="22.5" customHeight="1">
      <c r="A26" s="6" t="s">
        <v>142</v>
      </c>
      <c r="B26" s="6" t="s">
        <v>143</v>
      </c>
      <c r="C26" s="6" t="s">
        <v>89</v>
      </c>
      <c r="D26" s="6" t="s">
        <v>90</v>
      </c>
      <c r="E26" s="8">
        <v>35</v>
      </c>
      <c r="F26" s="8"/>
      <c r="G26" s="8">
        <v>35</v>
      </c>
    </row>
    <row r="27" spans="1:7" s="1" customFormat="1" ht="22.5" customHeight="1">
      <c r="A27" s="6" t="s">
        <v>144</v>
      </c>
      <c r="B27" s="6" t="s">
        <v>145</v>
      </c>
      <c r="C27" s="6" t="s">
        <v>89</v>
      </c>
      <c r="D27" s="6" t="s">
        <v>90</v>
      </c>
      <c r="E27" s="8">
        <v>5</v>
      </c>
      <c r="F27" s="8"/>
      <c r="G27" s="8">
        <v>5</v>
      </c>
    </row>
    <row r="28" spans="1:7" s="1" customFormat="1" ht="22.5" customHeight="1">
      <c r="A28" s="6" t="s">
        <v>146</v>
      </c>
      <c r="B28" s="6" t="s">
        <v>147</v>
      </c>
      <c r="C28" s="6" t="s">
        <v>89</v>
      </c>
      <c r="D28" s="6" t="s">
        <v>90</v>
      </c>
      <c r="E28" s="8">
        <v>14.99776</v>
      </c>
      <c r="F28" s="8"/>
      <c r="G28" s="8">
        <v>14.99776</v>
      </c>
    </row>
    <row r="29" spans="1:7" s="1" customFormat="1" ht="22.5" customHeight="1">
      <c r="A29" s="6" t="s">
        <v>148</v>
      </c>
      <c r="B29" s="6" t="s">
        <v>149</v>
      </c>
      <c r="C29" s="6" t="s">
        <v>89</v>
      </c>
      <c r="D29" s="6" t="s">
        <v>90</v>
      </c>
      <c r="E29" s="8">
        <v>10.408</v>
      </c>
      <c r="F29" s="8"/>
      <c r="G29" s="8">
        <v>10.408</v>
      </c>
    </row>
    <row r="30" spans="1:7" s="1" customFormat="1" ht="22.5" customHeight="1">
      <c r="A30" s="6" t="s">
        <v>150</v>
      </c>
      <c r="B30" s="6" t="s">
        <v>151</v>
      </c>
      <c r="C30" s="6" t="s">
        <v>89</v>
      </c>
      <c r="D30" s="6" t="s">
        <v>90</v>
      </c>
      <c r="E30" s="8">
        <v>10</v>
      </c>
      <c r="F30" s="8"/>
      <c r="G30" s="8">
        <v>10</v>
      </c>
    </row>
    <row r="31" spans="1:7" s="1" customFormat="1" ht="22.5" customHeight="1">
      <c r="A31" s="6" t="s">
        <v>152</v>
      </c>
      <c r="B31" s="6" t="s">
        <v>153</v>
      </c>
      <c r="C31" s="6" t="s">
        <v>89</v>
      </c>
      <c r="D31" s="6" t="s">
        <v>90</v>
      </c>
      <c r="E31" s="8">
        <v>44.98</v>
      </c>
      <c r="F31" s="8"/>
      <c r="G31" s="8">
        <v>44.98</v>
      </c>
    </row>
    <row r="32" spans="1:7" s="1" customFormat="1" ht="22.5" customHeight="1">
      <c r="A32" s="6" t="s">
        <v>154</v>
      </c>
      <c r="B32" s="6" t="s">
        <v>155</v>
      </c>
      <c r="C32" s="6" t="s">
        <v>89</v>
      </c>
      <c r="D32" s="6" t="s">
        <v>90</v>
      </c>
      <c r="E32" s="8">
        <v>10</v>
      </c>
      <c r="F32" s="8"/>
      <c r="G32" s="8">
        <v>10</v>
      </c>
    </row>
    <row r="33" spans="1:7" s="1" customFormat="1" ht="22.5" customHeight="1">
      <c r="A33" s="6" t="s">
        <v>156</v>
      </c>
      <c r="B33" s="6" t="s">
        <v>157</v>
      </c>
      <c r="C33" s="6" t="s">
        <v>89</v>
      </c>
      <c r="D33" s="6" t="s">
        <v>90</v>
      </c>
      <c r="E33" s="8">
        <v>26.91999</v>
      </c>
      <c r="F33" s="8">
        <v>26.91999</v>
      </c>
      <c r="G33" s="8"/>
    </row>
    <row r="34" spans="1:7" s="1" customFormat="1" ht="22.5" customHeight="1">
      <c r="A34" s="6" t="s">
        <v>158</v>
      </c>
      <c r="B34" s="6" t="s">
        <v>159</v>
      </c>
      <c r="C34" s="6" t="s">
        <v>89</v>
      </c>
      <c r="D34" s="6" t="s">
        <v>90</v>
      </c>
      <c r="E34" s="8">
        <v>11.499576</v>
      </c>
      <c r="F34" s="8">
        <v>11.499576</v>
      </c>
      <c r="G34" s="8"/>
    </row>
    <row r="35" spans="1:7" s="1" customFormat="1" ht="22.5" customHeight="1">
      <c r="A35" s="6" t="s">
        <v>160</v>
      </c>
      <c r="B35" s="6" t="s">
        <v>161</v>
      </c>
      <c r="C35" s="6" t="s">
        <v>89</v>
      </c>
      <c r="D35" s="6" t="s">
        <v>90</v>
      </c>
      <c r="E35" s="8">
        <v>0.5</v>
      </c>
      <c r="F35" s="8"/>
      <c r="G35" s="8">
        <v>0.5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N18" sqref="N18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0.85156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2" t="s">
        <v>162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8" customHeight="1">
      <c r="A2" s="26" t="s">
        <v>163</v>
      </c>
      <c r="B2" s="26"/>
      <c r="C2" s="26"/>
      <c r="D2" s="26"/>
      <c r="E2" s="26"/>
      <c r="F2" s="26"/>
      <c r="G2" s="26"/>
      <c r="H2" s="26"/>
      <c r="I2" s="26"/>
      <c r="J2" s="26" t="s">
        <v>2</v>
      </c>
    </row>
    <row r="3" spans="1:10" s="1" customFormat="1" ht="29.25" customHeight="1">
      <c r="A3" s="4" t="s">
        <v>73</v>
      </c>
      <c r="B3" s="4" t="s">
        <v>74</v>
      </c>
      <c r="C3" s="4" t="s">
        <v>75</v>
      </c>
      <c r="D3" s="4" t="s">
        <v>76</v>
      </c>
      <c r="E3" s="4" t="s">
        <v>164</v>
      </c>
      <c r="F3" s="4"/>
      <c r="G3" s="4"/>
      <c r="H3" s="4"/>
      <c r="I3" s="4"/>
      <c r="J3" s="4"/>
    </row>
    <row r="4" spans="1:10" s="1" customFormat="1" ht="35.25" customHeight="1">
      <c r="A4" s="4"/>
      <c r="B4" s="4"/>
      <c r="C4" s="4"/>
      <c r="D4" s="4"/>
      <c r="E4" s="4" t="s">
        <v>8</v>
      </c>
      <c r="F4" s="4" t="s">
        <v>165</v>
      </c>
      <c r="G4" s="4" t="s">
        <v>166</v>
      </c>
      <c r="H4" s="4"/>
      <c r="I4" s="4"/>
      <c r="J4" s="4" t="s">
        <v>141</v>
      </c>
    </row>
    <row r="5" spans="1:10" s="1" customFormat="1" ht="44.25" customHeight="1">
      <c r="A5" s="4"/>
      <c r="B5" s="4"/>
      <c r="C5" s="4"/>
      <c r="D5" s="4"/>
      <c r="E5" s="4"/>
      <c r="F5" s="4"/>
      <c r="G5" s="4" t="s">
        <v>108</v>
      </c>
      <c r="H5" s="4" t="s">
        <v>167</v>
      </c>
      <c r="I5" s="4" t="s">
        <v>168</v>
      </c>
      <c r="J5" s="4"/>
    </row>
    <row r="6" spans="1:10" s="1" customFormat="1" ht="19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s="1" customFormat="1" ht="18.75" customHeight="1">
      <c r="A7" s="6"/>
      <c r="B7" s="6"/>
      <c r="C7" s="6"/>
      <c r="D7" s="6" t="s">
        <v>8</v>
      </c>
      <c r="E7" s="8">
        <v>10.5</v>
      </c>
      <c r="F7" s="8"/>
      <c r="G7" s="8">
        <v>10</v>
      </c>
      <c r="H7" s="8"/>
      <c r="I7" s="8">
        <v>10</v>
      </c>
      <c r="J7" s="8">
        <v>0.5</v>
      </c>
    </row>
    <row r="8" spans="1:10" s="1" customFormat="1" ht="18.75" customHeight="1">
      <c r="A8" s="6"/>
      <c r="B8" s="6"/>
      <c r="C8" s="6" t="s">
        <v>83</v>
      </c>
      <c r="D8" s="6" t="s">
        <v>84</v>
      </c>
      <c r="E8" s="8"/>
      <c r="F8" s="8"/>
      <c r="G8" s="8"/>
      <c r="H8" s="8"/>
      <c r="I8" s="8">
        <v>10</v>
      </c>
      <c r="J8" s="8">
        <v>0.5</v>
      </c>
    </row>
    <row r="9" spans="1:10" s="1" customFormat="1" ht="18.75" customHeight="1">
      <c r="A9" s="6"/>
      <c r="B9" s="6"/>
      <c r="C9" s="6" t="s">
        <v>85</v>
      </c>
      <c r="D9" s="6" t="s">
        <v>86</v>
      </c>
      <c r="E9" s="8"/>
      <c r="F9" s="8"/>
      <c r="G9" s="8"/>
      <c r="H9" s="8"/>
      <c r="I9" s="8">
        <v>10</v>
      </c>
      <c r="J9" s="8">
        <v>0.5</v>
      </c>
    </row>
    <row r="10" spans="1:10" s="1" customFormat="1" ht="18.75" customHeight="1">
      <c r="A10" s="6" t="s">
        <v>87</v>
      </c>
      <c r="B10" s="6" t="s">
        <v>88</v>
      </c>
      <c r="C10" s="6" t="s">
        <v>89</v>
      </c>
      <c r="D10" s="6" t="s">
        <v>90</v>
      </c>
      <c r="E10" s="8">
        <v>10.5</v>
      </c>
      <c r="F10" s="8"/>
      <c r="G10" s="8">
        <v>10</v>
      </c>
      <c r="H10" s="8"/>
      <c r="I10" s="8">
        <v>10</v>
      </c>
      <c r="J10" s="8">
        <v>0.5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L24" sqref="L24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16.281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2" t="s">
        <v>169</v>
      </c>
      <c r="B1" s="2"/>
      <c r="C1" s="2"/>
      <c r="D1" s="2"/>
      <c r="E1" s="2"/>
      <c r="F1" s="2"/>
      <c r="G1" s="2"/>
      <c r="H1" s="2"/>
      <c r="I1" s="2"/>
    </row>
    <row r="2" spans="1:9" s="1" customFormat="1" ht="17.25" customHeight="1">
      <c r="A2" s="1" t="s">
        <v>170</v>
      </c>
      <c r="I2" s="1" t="s">
        <v>2</v>
      </c>
    </row>
    <row r="3" spans="1:9" s="1" customFormat="1" ht="44.25" customHeight="1">
      <c r="A3" s="4" t="s">
        <v>73</v>
      </c>
      <c r="B3" s="4" t="s">
        <v>74</v>
      </c>
      <c r="C3" s="4" t="s">
        <v>75</v>
      </c>
      <c r="D3" s="4" t="s">
        <v>76</v>
      </c>
      <c r="E3" s="5" t="s">
        <v>77</v>
      </c>
      <c r="F3" s="4" t="s">
        <v>78</v>
      </c>
      <c r="G3" s="4" t="s">
        <v>79</v>
      </c>
      <c r="H3" s="7"/>
      <c r="I3" s="4" t="s">
        <v>80</v>
      </c>
    </row>
    <row r="4" spans="1:9" s="1" customFormat="1" ht="32.25" customHeight="1">
      <c r="A4" s="7"/>
      <c r="B4" s="7"/>
      <c r="C4" s="7"/>
      <c r="D4" s="7"/>
      <c r="E4" s="7"/>
      <c r="F4" s="7"/>
      <c r="G4" s="7" t="s">
        <v>81</v>
      </c>
      <c r="H4" s="7" t="s">
        <v>82</v>
      </c>
      <c r="I4" s="7"/>
    </row>
    <row r="5" spans="1:9" s="1" customFormat="1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7.25" customHeight="1">
      <c r="A6" s="6"/>
      <c r="B6" s="6"/>
      <c r="C6" s="6"/>
      <c r="D6" s="6"/>
      <c r="E6" s="8"/>
      <c r="F6" s="8"/>
      <c r="G6" s="8"/>
      <c r="H6" s="8"/>
      <c r="I6" s="8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O14" sqref="O14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1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2" t="s">
        <v>171</v>
      </c>
      <c r="B1" s="2"/>
      <c r="C1" s="2"/>
      <c r="D1" s="2"/>
      <c r="E1" s="2"/>
      <c r="F1" s="2"/>
      <c r="G1" s="2"/>
      <c r="H1" s="2"/>
      <c r="I1" s="2"/>
      <c r="J1" s="26"/>
    </row>
    <row r="2" spans="1:9" s="1" customFormat="1" ht="15.75" customHeight="1">
      <c r="A2" s="1" t="s">
        <v>172</v>
      </c>
      <c r="I2" s="1" t="s">
        <v>2</v>
      </c>
    </row>
    <row r="3" spans="1:9" s="1" customFormat="1" ht="24" customHeight="1">
      <c r="A3" s="4" t="s">
        <v>73</v>
      </c>
      <c r="B3" s="4" t="s">
        <v>74</v>
      </c>
      <c r="C3" s="4" t="s">
        <v>75</v>
      </c>
      <c r="D3" s="4" t="s">
        <v>76</v>
      </c>
      <c r="E3" s="4" t="s">
        <v>77</v>
      </c>
      <c r="F3" s="4" t="s">
        <v>78</v>
      </c>
      <c r="G3" s="4" t="s">
        <v>79</v>
      </c>
      <c r="H3" s="4"/>
      <c r="I3" s="4" t="s">
        <v>80</v>
      </c>
    </row>
    <row r="4" spans="1:9" s="1" customFormat="1" ht="31.5" customHeight="1">
      <c r="A4" s="4"/>
      <c r="B4" s="4"/>
      <c r="C4" s="4"/>
      <c r="D4" s="4"/>
      <c r="E4" s="4"/>
      <c r="F4" s="4"/>
      <c r="G4" s="4" t="s">
        <v>81</v>
      </c>
      <c r="H4" s="4" t="s">
        <v>82</v>
      </c>
      <c r="I4" s="4"/>
    </row>
    <row r="5" spans="1:9" s="1" customFormat="1" ht="15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6.5" customHeight="1">
      <c r="A6" s="5"/>
      <c r="B6" s="5"/>
      <c r="C6" s="5"/>
      <c r="D6" s="5"/>
      <c r="E6" s="8"/>
      <c r="F6" s="8"/>
      <c r="G6" s="8"/>
      <c r="H6" s="8"/>
      <c r="I6" s="8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60" workbookViewId="0" topLeftCell="A7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173</v>
      </c>
      <c r="B1" s="3"/>
      <c r="C1" s="3"/>
      <c r="D1" s="3"/>
      <c r="E1" s="3"/>
      <c r="F1" s="3"/>
    </row>
    <row r="2" spans="1:6" s="1" customFormat="1" ht="18.75" customHeight="1">
      <c r="A2" s="9" t="s">
        <v>174</v>
      </c>
      <c r="F2" s="9" t="s">
        <v>2</v>
      </c>
    </row>
    <row r="3" spans="1:6" s="1" customFormat="1" ht="18.75" customHeight="1">
      <c r="A3" s="12" t="s">
        <v>3</v>
      </c>
      <c r="B3" s="20"/>
      <c r="C3" s="12" t="s">
        <v>4</v>
      </c>
      <c r="D3" s="21"/>
      <c r="E3" s="21"/>
      <c r="F3" s="21"/>
    </row>
    <row r="4" spans="1:6" s="1" customFormat="1" ht="18.75" customHeight="1">
      <c r="A4" s="12" t="s">
        <v>5</v>
      </c>
      <c r="B4" s="12" t="s">
        <v>6</v>
      </c>
      <c r="C4" s="12" t="s">
        <v>7</v>
      </c>
      <c r="D4" s="12" t="s">
        <v>6</v>
      </c>
      <c r="E4" s="12" t="s">
        <v>5</v>
      </c>
      <c r="F4" s="12" t="s">
        <v>6</v>
      </c>
    </row>
    <row r="5" spans="1:6" s="1" customFormat="1" ht="18.75" customHeight="1">
      <c r="A5" s="21" t="s">
        <v>12</v>
      </c>
      <c r="B5" s="8">
        <v>1183.32987</v>
      </c>
      <c r="C5" s="21" t="s">
        <v>13</v>
      </c>
      <c r="D5" s="13">
        <v>894.26955</v>
      </c>
      <c r="E5" s="21" t="s">
        <v>14</v>
      </c>
      <c r="F5" s="13">
        <v>1183.32987</v>
      </c>
    </row>
    <row r="6" spans="1:6" s="1" customFormat="1" ht="18.75" customHeight="1">
      <c r="A6" s="21" t="s">
        <v>15</v>
      </c>
      <c r="B6" s="8"/>
      <c r="C6" s="21" t="s">
        <v>16</v>
      </c>
      <c r="D6" s="13"/>
      <c r="E6" s="21" t="s">
        <v>17</v>
      </c>
      <c r="F6" s="13">
        <v>853.94411</v>
      </c>
    </row>
    <row r="7" spans="1:6" s="1" customFormat="1" ht="18.75" customHeight="1">
      <c r="A7" s="21" t="s">
        <v>18</v>
      </c>
      <c r="B7" s="8"/>
      <c r="C7" s="21" t="s">
        <v>19</v>
      </c>
      <c r="D7" s="13"/>
      <c r="E7" s="21" t="s">
        <v>175</v>
      </c>
      <c r="F7" s="13">
        <v>815.524544</v>
      </c>
    </row>
    <row r="8" spans="1:6" s="1" customFormat="1" ht="18.75" customHeight="1">
      <c r="A8" s="21" t="s">
        <v>176</v>
      </c>
      <c r="B8" s="8"/>
      <c r="C8" s="21" t="s">
        <v>21</v>
      </c>
      <c r="D8" s="13"/>
      <c r="E8" s="21" t="s">
        <v>177</v>
      </c>
      <c r="F8" s="13">
        <v>38.419566</v>
      </c>
    </row>
    <row r="9" spans="1:6" s="1" customFormat="1" ht="18.75" customHeight="1">
      <c r="A9" s="21" t="s">
        <v>178</v>
      </c>
      <c r="B9" s="8"/>
      <c r="C9" s="21" t="s">
        <v>23</v>
      </c>
      <c r="D9" s="13"/>
      <c r="E9" s="21" t="s">
        <v>24</v>
      </c>
      <c r="F9" s="13">
        <v>182.38576</v>
      </c>
    </row>
    <row r="10" spans="1:6" s="1" customFormat="1" ht="18.75" customHeight="1">
      <c r="A10" s="21" t="s">
        <v>179</v>
      </c>
      <c r="B10" s="8"/>
      <c r="C10" s="21" t="s">
        <v>25</v>
      </c>
      <c r="D10" s="13">
        <v>65.977536</v>
      </c>
      <c r="E10" s="21" t="s">
        <v>180</v>
      </c>
      <c r="F10" s="13">
        <v>182.38576</v>
      </c>
    </row>
    <row r="11" spans="1:6" s="1" customFormat="1" ht="18.75" customHeight="1">
      <c r="A11" s="21" t="s">
        <v>181</v>
      </c>
      <c r="B11" s="8"/>
      <c r="C11" s="21" t="s">
        <v>27</v>
      </c>
      <c r="D11" s="13">
        <v>88.313184</v>
      </c>
      <c r="E11" s="21" t="s">
        <v>182</v>
      </c>
      <c r="F11" s="13"/>
    </row>
    <row r="12" spans="1:6" s="1" customFormat="1" ht="18.75" customHeight="1">
      <c r="A12" s="21" t="s">
        <v>183</v>
      </c>
      <c r="B12" s="8"/>
      <c r="C12" s="21" t="s">
        <v>29</v>
      </c>
      <c r="D12" s="13"/>
      <c r="E12" s="21" t="s">
        <v>30</v>
      </c>
      <c r="F12" s="13">
        <v>147</v>
      </c>
    </row>
    <row r="13" spans="1:6" s="1" customFormat="1" ht="18.75" customHeight="1">
      <c r="A13" s="21" t="s">
        <v>184</v>
      </c>
      <c r="B13" s="8"/>
      <c r="C13" s="21" t="s">
        <v>31</v>
      </c>
      <c r="D13" s="13"/>
      <c r="E13" s="21" t="s">
        <v>185</v>
      </c>
      <c r="F13" s="13">
        <v>147</v>
      </c>
    </row>
    <row r="14" spans="1:6" s="1" customFormat="1" ht="18.75" customHeight="1">
      <c r="A14" s="21" t="s">
        <v>186</v>
      </c>
      <c r="B14" s="8"/>
      <c r="C14" s="21" t="s">
        <v>33</v>
      </c>
      <c r="D14" s="13"/>
      <c r="E14" s="21" t="s">
        <v>187</v>
      </c>
      <c r="F14" s="13"/>
    </row>
    <row r="15" spans="1:6" s="1" customFormat="1" ht="18.75" customHeight="1">
      <c r="A15" s="20"/>
      <c r="B15" s="22"/>
      <c r="C15" s="21" t="s">
        <v>35</v>
      </c>
      <c r="D15" s="13"/>
      <c r="E15" s="20"/>
      <c r="F15" s="23"/>
    </row>
    <row r="16" spans="1:6" s="1" customFormat="1" ht="18.75" customHeight="1">
      <c r="A16" s="20"/>
      <c r="B16" s="22"/>
      <c r="C16" s="21" t="s">
        <v>36</v>
      </c>
      <c r="D16" s="13"/>
      <c r="E16" s="20"/>
      <c r="F16" s="23"/>
    </row>
    <row r="17" spans="1:6" s="1" customFormat="1" ht="18.75" customHeight="1">
      <c r="A17" s="20"/>
      <c r="B17" s="22"/>
      <c r="C17" s="21" t="s">
        <v>37</v>
      </c>
      <c r="D17" s="13"/>
      <c r="E17" s="20"/>
      <c r="F17" s="23"/>
    </row>
    <row r="18" spans="1:6" s="1" customFormat="1" ht="18.75" customHeight="1">
      <c r="A18" s="20"/>
      <c r="B18" s="22"/>
      <c r="C18" s="21" t="s">
        <v>38</v>
      </c>
      <c r="D18" s="13"/>
      <c r="E18" s="21" t="s">
        <v>39</v>
      </c>
      <c r="F18" s="13">
        <v>1183.32987</v>
      </c>
    </row>
    <row r="19" spans="1:6" s="1" customFormat="1" ht="18.75" customHeight="1">
      <c r="A19" s="20"/>
      <c r="B19" s="22"/>
      <c r="C19" s="21" t="s">
        <v>40</v>
      </c>
      <c r="D19" s="13"/>
      <c r="E19" s="21" t="s">
        <v>41</v>
      </c>
      <c r="F19" s="13">
        <v>815.524544</v>
      </c>
    </row>
    <row r="20" spans="1:6" s="1" customFormat="1" ht="18.75" customHeight="1">
      <c r="A20" s="20"/>
      <c r="B20" s="22"/>
      <c r="C20" s="21" t="s">
        <v>42</v>
      </c>
      <c r="D20" s="13"/>
      <c r="E20" s="21" t="s">
        <v>43</v>
      </c>
      <c r="F20" s="13">
        <v>252.88576</v>
      </c>
    </row>
    <row r="21" spans="1:6" s="1" customFormat="1" ht="18.75" customHeight="1">
      <c r="A21" s="20"/>
      <c r="B21" s="22"/>
      <c r="C21" s="21" t="s">
        <v>44</v>
      </c>
      <c r="D21" s="13">
        <v>134.7696</v>
      </c>
      <c r="E21" s="21" t="s">
        <v>45</v>
      </c>
      <c r="F21" s="13">
        <v>48.419566</v>
      </c>
    </row>
    <row r="22" spans="1:6" s="1" customFormat="1" ht="18.75" customHeight="1">
      <c r="A22" s="20"/>
      <c r="B22" s="22"/>
      <c r="C22" s="21" t="s">
        <v>46</v>
      </c>
      <c r="D22" s="13"/>
      <c r="E22" s="21" t="s">
        <v>47</v>
      </c>
      <c r="F22" s="13"/>
    </row>
    <row r="23" spans="1:6" s="1" customFormat="1" ht="18.75" customHeight="1">
      <c r="A23" s="20"/>
      <c r="B23" s="22"/>
      <c r="C23" s="21" t="s">
        <v>48</v>
      </c>
      <c r="D23" s="13"/>
      <c r="E23" s="21" t="s">
        <v>49</v>
      </c>
      <c r="F23" s="13">
        <v>16.5</v>
      </c>
    </row>
    <row r="24" spans="1:6" s="1" customFormat="1" ht="18.75" customHeight="1">
      <c r="A24" s="20"/>
      <c r="B24" s="22"/>
      <c r="C24" s="21" t="s">
        <v>50</v>
      </c>
      <c r="D24" s="13"/>
      <c r="E24" s="21" t="s">
        <v>51</v>
      </c>
      <c r="F24" s="13">
        <v>50</v>
      </c>
    </row>
    <row r="25" spans="1:6" s="1" customFormat="1" ht="18.75" customHeight="1">
      <c r="A25" s="20"/>
      <c r="B25" s="22"/>
      <c r="C25" s="21" t="s">
        <v>52</v>
      </c>
      <c r="D25" s="13"/>
      <c r="E25" s="21" t="s">
        <v>53</v>
      </c>
      <c r="F25" s="13"/>
    </row>
    <row r="26" spans="1:6" s="1" customFormat="1" ht="18.75" customHeight="1">
      <c r="A26" s="20"/>
      <c r="B26" s="22"/>
      <c r="C26" s="21" t="s">
        <v>54</v>
      </c>
      <c r="D26" s="13"/>
      <c r="E26" s="21" t="s">
        <v>55</v>
      </c>
      <c r="F26" s="13"/>
    </row>
    <row r="27" spans="1:6" s="1" customFormat="1" ht="18.75" customHeight="1">
      <c r="A27" s="20"/>
      <c r="B27" s="22"/>
      <c r="C27" s="21" t="s">
        <v>56</v>
      </c>
      <c r="D27" s="13"/>
      <c r="E27" s="21" t="s">
        <v>57</v>
      </c>
      <c r="F27" s="13"/>
    </row>
    <row r="28" spans="1:6" s="1" customFormat="1" ht="18.75" customHeight="1">
      <c r="A28" s="20"/>
      <c r="B28" s="22"/>
      <c r="C28" s="21" t="s">
        <v>58</v>
      </c>
      <c r="D28" s="13"/>
      <c r="E28" s="21" t="s">
        <v>59</v>
      </c>
      <c r="F28" s="13"/>
    </row>
    <row r="29" spans="1:6" s="1" customFormat="1" ht="18.75" customHeight="1">
      <c r="A29" s="20"/>
      <c r="B29" s="22"/>
      <c r="C29" s="21" t="s">
        <v>60</v>
      </c>
      <c r="D29" s="13"/>
      <c r="E29" s="20"/>
      <c r="F29" s="23"/>
    </row>
    <row r="30" spans="1:6" s="1" customFormat="1" ht="18.75" customHeight="1">
      <c r="A30" s="20"/>
      <c r="B30" s="22"/>
      <c r="C30" s="21" t="s">
        <v>61</v>
      </c>
      <c r="D30" s="13"/>
      <c r="E30" s="20"/>
      <c r="F30" s="23"/>
    </row>
    <row r="31" spans="1:6" s="1" customFormat="1" ht="18.75" customHeight="1">
      <c r="A31" s="20"/>
      <c r="B31" s="22"/>
      <c r="C31" s="20"/>
      <c r="D31" s="23"/>
      <c r="E31" s="20"/>
      <c r="F31" s="23"/>
    </row>
    <row r="32" spans="1:6" s="1" customFormat="1" ht="18.75" customHeight="1">
      <c r="A32" s="21" t="s">
        <v>62</v>
      </c>
      <c r="B32" s="24">
        <v>1183.32987</v>
      </c>
      <c r="C32" s="21" t="s">
        <v>63</v>
      </c>
      <c r="D32" s="25">
        <v>1183.32987</v>
      </c>
      <c r="E32" s="21" t="s">
        <v>63</v>
      </c>
      <c r="F32" s="25">
        <v>1183.32987</v>
      </c>
    </row>
    <row r="33" spans="1:6" s="1" customFormat="1" ht="18.75" customHeight="1">
      <c r="A33" s="21" t="s">
        <v>188</v>
      </c>
      <c r="B33" s="8"/>
      <c r="C33" s="21" t="s">
        <v>65</v>
      </c>
      <c r="D33" s="25"/>
      <c r="E33" s="21" t="s">
        <v>65</v>
      </c>
      <c r="F33" s="25"/>
    </row>
    <row r="34" spans="1:6" s="1" customFormat="1" ht="18.75" customHeight="1">
      <c r="A34" s="21" t="s">
        <v>189</v>
      </c>
      <c r="B34" s="8"/>
      <c r="C34" s="20"/>
      <c r="D34" s="23"/>
      <c r="E34" s="20"/>
      <c r="F34" s="23"/>
    </row>
    <row r="35" spans="1:6" s="1" customFormat="1" ht="18.75" customHeight="1">
      <c r="A35" s="21" t="s">
        <v>190</v>
      </c>
      <c r="B35" s="8"/>
      <c r="C35" s="20"/>
      <c r="D35" s="23"/>
      <c r="E35" s="20"/>
      <c r="F35" s="23"/>
    </row>
    <row r="36" spans="1:6" s="1" customFormat="1" ht="18.75" customHeight="1">
      <c r="A36" s="21" t="s">
        <v>191</v>
      </c>
      <c r="B36" s="8"/>
      <c r="C36" s="20"/>
      <c r="D36" s="23"/>
      <c r="E36" s="20"/>
      <c r="F36" s="23"/>
    </row>
    <row r="37" spans="1:6" s="1" customFormat="1" ht="18.75" customHeight="1">
      <c r="A37" s="20"/>
      <c r="B37" s="22"/>
      <c r="C37" s="20"/>
      <c r="D37" s="23"/>
      <c r="E37" s="20"/>
      <c r="F37" s="23"/>
    </row>
    <row r="38" spans="1:6" s="1" customFormat="1" ht="18.75" customHeight="1">
      <c r="A38" s="21" t="s">
        <v>69</v>
      </c>
      <c r="B38" s="8">
        <v>1183.32987</v>
      </c>
      <c r="C38" s="21" t="s">
        <v>70</v>
      </c>
      <c r="D38" s="25">
        <v>1183.32987</v>
      </c>
      <c r="E38" s="21" t="s">
        <v>70</v>
      </c>
      <c r="F38" s="25">
        <v>1183.32987</v>
      </c>
    </row>
    <row r="39" spans="1:6" s="1" customFormat="1" ht="18.75" customHeight="1">
      <c r="A39" s="9"/>
      <c r="C39" s="9"/>
      <c r="D39" s="9"/>
      <c r="E39" s="9"/>
      <c r="F39" s="9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T9" sqref="T9"/>
    </sheetView>
  </sheetViews>
  <sheetFormatPr defaultColWidth="9.140625" defaultRowHeight="12.75" customHeight="1"/>
  <cols>
    <col min="1" max="1" width="12.28125" style="1" customWidth="1"/>
    <col min="2" max="2" width="23.7109375" style="1" customWidth="1"/>
    <col min="3" max="3" width="9.8515625" style="1" customWidth="1"/>
    <col min="4" max="4" width="10.421875" style="1" customWidth="1"/>
    <col min="5" max="7" width="6.140625" style="1" customWidth="1"/>
    <col min="8" max="8" width="4.8515625" style="1" customWidth="1"/>
    <col min="9" max="15" width="6.140625" style="1" customWidth="1"/>
    <col min="16" max="32" width="9.140625" style="1" customWidth="1"/>
  </cols>
  <sheetData>
    <row r="1" spans="1:15" s="1" customFormat="1" ht="30.75" customHeight="1">
      <c r="A1" s="2" t="s">
        <v>192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18.75" customHeight="1">
      <c r="A2" s="9" t="s">
        <v>193</v>
      </c>
      <c r="M2" s="14" t="s">
        <v>194</v>
      </c>
      <c r="N2" s="14"/>
      <c r="O2" s="15"/>
    </row>
    <row r="3" spans="1:15" s="1" customFormat="1" ht="42" customHeight="1">
      <c r="A3" s="10" t="s">
        <v>75</v>
      </c>
      <c r="B3" s="10" t="s">
        <v>76</v>
      </c>
      <c r="C3" s="10" t="s">
        <v>77</v>
      </c>
      <c r="D3" s="10" t="s">
        <v>195</v>
      </c>
      <c r="E3" s="10" t="s">
        <v>196</v>
      </c>
      <c r="F3" s="10" t="s">
        <v>197</v>
      </c>
      <c r="G3" s="10" t="s">
        <v>198</v>
      </c>
      <c r="H3" s="10" t="s">
        <v>199</v>
      </c>
      <c r="I3" s="10" t="s">
        <v>200</v>
      </c>
      <c r="J3" s="10" t="s">
        <v>201</v>
      </c>
      <c r="K3" s="10" t="s">
        <v>202</v>
      </c>
      <c r="L3" s="10" t="s">
        <v>203</v>
      </c>
      <c r="M3" s="10" t="s">
        <v>204</v>
      </c>
      <c r="N3" s="10"/>
      <c r="O3" s="10"/>
    </row>
    <row r="4" spans="1:31" s="1" customFormat="1" ht="39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9</v>
      </c>
      <c r="N4" s="10" t="s">
        <v>10</v>
      </c>
      <c r="O4" s="10" t="s">
        <v>205</v>
      </c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15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</row>
    <row r="6" spans="1:15" s="1" customFormat="1" ht="18.75" customHeight="1">
      <c r="A6" s="6"/>
      <c r="B6" s="6" t="s">
        <v>8</v>
      </c>
      <c r="C6" s="8">
        <v>1183.32987</v>
      </c>
      <c r="D6" s="8">
        <v>1183.32987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1" customFormat="1" ht="18.75" customHeight="1">
      <c r="A7" s="6" t="s">
        <v>83</v>
      </c>
      <c r="B7" s="6" t="s">
        <v>84</v>
      </c>
      <c r="C7" s="8">
        <v>1183.32987</v>
      </c>
      <c r="D7" s="8">
        <v>1183.32987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ht="25.5" customHeight="1">
      <c r="A8" s="6" t="s">
        <v>85</v>
      </c>
      <c r="B8" s="7" t="s">
        <v>86</v>
      </c>
      <c r="C8" s="8">
        <v>1183.32987</v>
      </c>
      <c r="D8" s="8">
        <v>1183.32987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" customFormat="1" ht="34.5" customHeight="1">
      <c r="A9" s="6" t="s">
        <v>89</v>
      </c>
      <c r="B9" s="7" t="s">
        <v>90</v>
      </c>
      <c r="C9" s="8">
        <v>1183.32987</v>
      </c>
      <c r="D9" s="8">
        <v>1183.32987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</row>
  </sheetData>
  <sheetProtection formatCells="0" formatColumns="0" formatRows="0" insertColumns="0" insertRows="0" insertHyperlinks="0" deleteColumns="0" deleteRows="0" sort="0" autoFilter="0" pivotTables="0"/>
  <mergeCells count="27">
    <mergeCell ref="A1:O1"/>
    <mergeCell ref="M2:O2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G9" sqref="G9"/>
    </sheetView>
  </sheetViews>
  <sheetFormatPr defaultColWidth="9.140625" defaultRowHeight="12.75" customHeight="1"/>
  <cols>
    <col min="1" max="1" width="9.140625" style="1" customWidth="1"/>
    <col min="2" max="2" width="19.5742187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8.57421875" style="1" customWidth="1"/>
    <col min="9" max="9" width="12.00390625" style="1" customWidth="1"/>
    <col min="10" max="14" width="9.140625" style="1" customWidth="1"/>
  </cols>
  <sheetData>
    <row r="1" spans="1:13" s="1" customFormat="1" ht="31.5" customHeight="1">
      <c r="A1" s="2" t="s">
        <v>206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9" t="s">
        <v>207</v>
      </c>
      <c r="I2" s="9" t="s">
        <v>2</v>
      </c>
    </row>
    <row r="3" spans="1:9" s="1" customFormat="1" ht="39" customHeight="1">
      <c r="A3" s="10" t="s">
        <v>73</v>
      </c>
      <c r="B3" s="10" t="s">
        <v>208</v>
      </c>
      <c r="C3" s="10" t="s">
        <v>75</v>
      </c>
      <c r="D3" s="10" t="s">
        <v>76</v>
      </c>
      <c r="E3" s="10" t="s">
        <v>77</v>
      </c>
      <c r="F3" s="10" t="s">
        <v>78</v>
      </c>
      <c r="G3" s="10" t="s">
        <v>79</v>
      </c>
      <c r="H3" s="11"/>
      <c r="I3" s="10" t="s">
        <v>80</v>
      </c>
    </row>
    <row r="4" spans="1:9" s="1" customFormat="1" ht="36.75" customHeight="1">
      <c r="A4" s="11"/>
      <c r="B4" s="11"/>
      <c r="C4" s="11"/>
      <c r="D4" s="11"/>
      <c r="E4" s="11"/>
      <c r="F4" s="11"/>
      <c r="G4" s="11" t="s">
        <v>81</v>
      </c>
      <c r="H4" s="11" t="s">
        <v>82</v>
      </c>
      <c r="I4" s="11"/>
    </row>
    <row r="5" spans="1:9" s="1" customFormat="1" ht="18.75" customHeight="1">
      <c r="A5" s="12">
        <v>1</v>
      </c>
      <c r="B5" s="12">
        <v>2</v>
      </c>
      <c r="C5" s="18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</row>
    <row r="6" spans="1:9" s="1" customFormat="1" ht="18.75" customHeight="1">
      <c r="A6" s="6"/>
      <c r="B6" s="6"/>
      <c r="C6" s="6"/>
      <c r="D6" s="6" t="s">
        <v>8</v>
      </c>
      <c r="E6" s="8">
        <v>1183.32987</v>
      </c>
      <c r="F6" s="8">
        <v>853.94411</v>
      </c>
      <c r="G6" s="8">
        <v>182.38576</v>
      </c>
      <c r="H6" s="8"/>
      <c r="I6" s="8">
        <v>147</v>
      </c>
    </row>
    <row r="7" spans="1:9" s="1" customFormat="1" ht="18.75" customHeight="1">
      <c r="A7" s="6"/>
      <c r="B7" s="6"/>
      <c r="C7" s="6" t="s">
        <v>83</v>
      </c>
      <c r="D7" s="6" t="s">
        <v>84</v>
      </c>
      <c r="E7" s="8">
        <v>1183.32987</v>
      </c>
      <c r="F7" s="8">
        <v>853.94411</v>
      </c>
      <c r="G7" s="8">
        <v>182.38576</v>
      </c>
      <c r="H7" s="8"/>
      <c r="I7" s="8">
        <v>147</v>
      </c>
    </row>
    <row r="8" spans="1:9" s="1" customFormat="1" ht="18.75" customHeight="1">
      <c r="A8" s="6"/>
      <c r="B8" s="6"/>
      <c r="C8" s="6" t="s">
        <v>85</v>
      </c>
      <c r="D8" s="6" t="s">
        <v>86</v>
      </c>
      <c r="E8" s="8">
        <v>1183.32987</v>
      </c>
      <c r="F8" s="8">
        <v>853.94411</v>
      </c>
      <c r="G8" s="8">
        <v>182.38576</v>
      </c>
      <c r="H8" s="8"/>
      <c r="I8" s="8">
        <v>147</v>
      </c>
    </row>
    <row r="9" spans="1:9" s="1" customFormat="1" ht="18.75" customHeight="1">
      <c r="A9" s="6" t="s">
        <v>87</v>
      </c>
      <c r="B9" s="6" t="s">
        <v>88</v>
      </c>
      <c r="C9" s="6" t="s">
        <v>89</v>
      </c>
      <c r="D9" s="6" t="s">
        <v>90</v>
      </c>
      <c r="E9" s="8">
        <v>747.26955</v>
      </c>
      <c r="F9" s="8">
        <v>564.88379</v>
      </c>
      <c r="G9" s="8">
        <v>182.38576</v>
      </c>
      <c r="H9" s="8"/>
      <c r="I9" s="8"/>
    </row>
    <row r="10" spans="1:9" s="1" customFormat="1" ht="18.75" customHeight="1">
      <c r="A10" s="6" t="s">
        <v>91</v>
      </c>
      <c r="B10" s="6" t="s">
        <v>92</v>
      </c>
      <c r="C10" s="6" t="s">
        <v>89</v>
      </c>
      <c r="D10" s="6" t="s">
        <v>90</v>
      </c>
      <c r="E10" s="8">
        <v>50</v>
      </c>
      <c r="F10" s="8"/>
      <c r="G10" s="8"/>
      <c r="H10" s="8"/>
      <c r="I10" s="8">
        <v>50</v>
      </c>
    </row>
    <row r="11" spans="1:9" s="1" customFormat="1" ht="18.75" customHeight="1">
      <c r="A11" s="6" t="s">
        <v>93</v>
      </c>
      <c r="B11" s="6" t="s">
        <v>94</v>
      </c>
      <c r="C11" s="6" t="s">
        <v>89</v>
      </c>
      <c r="D11" s="6" t="s">
        <v>90</v>
      </c>
      <c r="E11" s="8">
        <v>20</v>
      </c>
      <c r="F11" s="8"/>
      <c r="G11" s="8"/>
      <c r="H11" s="8"/>
      <c r="I11" s="8">
        <v>20</v>
      </c>
    </row>
    <row r="12" spans="1:9" s="1" customFormat="1" ht="18.75" customHeight="1">
      <c r="A12" s="6" t="s">
        <v>209</v>
      </c>
      <c r="B12" s="6" t="s">
        <v>210</v>
      </c>
      <c r="C12" s="6" t="s">
        <v>89</v>
      </c>
      <c r="D12" s="6" t="s">
        <v>90</v>
      </c>
      <c r="E12" s="8">
        <v>77</v>
      </c>
      <c r="F12" s="8"/>
      <c r="G12" s="8"/>
      <c r="H12" s="8"/>
      <c r="I12" s="8">
        <v>77</v>
      </c>
    </row>
    <row r="13" spans="1:9" s="1" customFormat="1" ht="18.75" customHeight="1">
      <c r="A13" s="6" t="s">
        <v>95</v>
      </c>
      <c r="B13" s="6" t="s">
        <v>96</v>
      </c>
      <c r="C13" s="6" t="s">
        <v>89</v>
      </c>
      <c r="D13" s="6" t="s">
        <v>90</v>
      </c>
      <c r="E13" s="8">
        <v>65.977536</v>
      </c>
      <c r="F13" s="8">
        <v>65.977536</v>
      </c>
      <c r="G13" s="8"/>
      <c r="H13" s="8"/>
      <c r="I13" s="8"/>
    </row>
    <row r="14" spans="1:9" s="1" customFormat="1" ht="18.75" customHeight="1">
      <c r="A14" s="6" t="s">
        <v>97</v>
      </c>
      <c r="B14" s="6" t="s">
        <v>98</v>
      </c>
      <c r="C14" s="6" t="s">
        <v>89</v>
      </c>
      <c r="D14" s="6" t="s">
        <v>90</v>
      </c>
      <c r="E14" s="8">
        <v>88.313184</v>
      </c>
      <c r="F14" s="8">
        <v>88.313184</v>
      </c>
      <c r="G14" s="8"/>
      <c r="H14" s="8"/>
      <c r="I14" s="8"/>
    </row>
    <row r="15" spans="1:9" s="1" customFormat="1" ht="18.75" customHeight="1">
      <c r="A15" s="6" t="s">
        <v>99</v>
      </c>
      <c r="B15" s="6" t="s">
        <v>100</v>
      </c>
      <c r="C15" s="6" t="s">
        <v>89</v>
      </c>
      <c r="D15" s="6" t="s">
        <v>90</v>
      </c>
      <c r="E15" s="8">
        <v>103.752</v>
      </c>
      <c r="F15" s="8">
        <v>103.752</v>
      </c>
      <c r="G15" s="8"/>
      <c r="H15" s="8"/>
      <c r="I15" s="8"/>
    </row>
    <row r="16" spans="1:9" s="1" customFormat="1" ht="18.75" customHeight="1">
      <c r="A16" s="6" t="s">
        <v>101</v>
      </c>
      <c r="B16" s="6" t="s">
        <v>102</v>
      </c>
      <c r="C16" s="6" t="s">
        <v>89</v>
      </c>
      <c r="D16" s="6" t="s">
        <v>90</v>
      </c>
      <c r="E16" s="8">
        <v>31.0176</v>
      </c>
      <c r="F16" s="8">
        <v>31.0176</v>
      </c>
      <c r="G16" s="8"/>
      <c r="H16" s="8"/>
      <c r="I16" s="8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2021-12-14T14:56:28Z</dcterms:created>
  <dcterms:modified xsi:type="dcterms:W3CDTF">2021-12-29T02:26:51Z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BA8DA58445AB4A76BE7E7C81118ACE28</vt:lpwstr>
  </property>
  <property fmtid="{D5CDD505-2E9C-101B-9397-08002B2CF9AE}" pid="4" name="KSOProductBuildV">
    <vt:lpwstr>2052-11.1.0.11115</vt:lpwstr>
  </property>
</Properties>
</file>